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<sst xmlns="http://schemas.openxmlformats.org/spreadsheetml/2006/main" count="126" uniqueCount="92">
  <si>
    <t>2025年农业特色产业发展奖补资金使用情况表</t>
  </si>
  <si>
    <t>序号</t>
  </si>
  <si>
    <t>乡镇</t>
  </si>
  <si>
    <t>实施主体</t>
  </si>
  <si>
    <t>实施品种</t>
  </si>
  <si>
    <t>实施地点</t>
  </si>
  <si>
    <t>面积（亩）</t>
  </si>
  <si>
    <t>补贴标准（元/亩）</t>
  </si>
  <si>
    <t>补贴金额（元）</t>
  </si>
  <si>
    <t>企业负责人</t>
  </si>
  <si>
    <t>1</t>
  </si>
  <si>
    <t>黄北坪乡</t>
  </si>
  <si>
    <t>赞皇县宏丰种植家庭农场</t>
  </si>
  <si>
    <t>酸枣种植</t>
  </si>
  <si>
    <t>东马峪村北</t>
  </si>
  <si>
    <t>安少军</t>
  </si>
  <si>
    <t>酸枣嫁接</t>
  </si>
  <si>
    <t>赞皇县博元农业专业合作社</t>
  </si>
  <si>
    <t>安家庄村西</t>
  </si>
  <si>
    <t>吴彦川</t>
  </si>
  <si>
    <t>赞皇县红万谷家庭农场</t>
  </si>
  <si>
    <t>上马峪村东沟</t>
  </si>
  <si>
    <t>王宝华</t>
  </si>
  <si>
    <t>土门乡</t>
  </si>
  <si>
    <t>河北趣时膏泽农业科技有限公司</t>
  </si>
  <si>
    <t>樱桃种植</t>
  </si>
  <si>
    <t>龙堂苑村花果山生态园</t>
  </si>
  <si>
    <t>王哲</t>
  </si>
  <si>
    <t>赞皇县福源樱桃专业合作社</t>
  </si>
  <si>
    <t>鲍家滩村</t>
  </si>
  <si>
    <t>商芳辉</t>
  </si>
  <si>
    <t>防雨棚、冷棚</t>
  </si>
  <si>
    <t>龙堂苑村北</t>
  </si>
  <si>
    <t>总造价（219287）按20%补贴</t>
  </si>
  <si>
    <t>河北三厚农业有限公司</t>
  </si>
  <si>
    <t>马家庄村西北</t>
  </si>
  <si>
    <t>王鑫</t>
  </si>
  <si>
    <t>赞皇县三厚农业发展专业合作社</t>
  </si>
  <si>
    <t>马家庄村北</t>
  </si>
  <si>
    <t>马颜飞</t>
  </si>
  <si>
    <t>鲁英朝（脱贫户）</t>
  </si>
  <si>
    <t>土门村家后地北头</t>
  </si>
  <si>
    <t>鲁英朝</t>
  </si>
  <si>
    <t>王建民（脱贫户）</t>
  </si>
  <si>
    <t>土门村钢厂路西、牙沟</t>
  </si>
  <si>
    <t>王建民</t>
  </si>
  <si>
    <t>鲁国朝（脱贫户）</t>
  </si>
  <si>
    <t>土门村深井地、河沿地</t>
  </si>
  <si>
    <t>鲁国朝</t>
  </si>
  <si>
    <t>刘树杰（脱贫户）</t>
  </si>
  <si>
    <t>土门村水河</t>
  </si>
  <si>
    <t>刘树杰</t>
  </si>
  <si>
    <t>刘孟辰（脱贫户）</t>
  </si>
  <si>
    <t>土门村深井地</t>
  </si>
  <si>
    <t>刘孟辰</t>
  </si>
  <si>
    <t>　</t>
  </si>
  <si>
    <t>刘文朝（脱贫户）</t>
  </si>
  <si>
    <t>土门村北河、深井地</t>
  </si>
  <si>
    <t>刘文朝</t>
  </si>
  <si>
    <t>秦玲芬（脱贫户）</t>
  </si>
  <si>
    <t>大曹家又</t>
  </si>
  <si>
    <t>秦玲芬</t>
  </si>
  <si>
    <t>王东东（脱贫户）</t>
  </si>
  <si>
    <t>西河滩、节节沟</t>
  </si>
  <si>
    <t>王文校</t>
  </si>
  <si>
    <t>西阳泽镇</t>
  </si>
  <si>
    <t>河北好多树健康产业发展有限公司</t>
  </si>
  <si>
    <t>西郭家庄村</t>
  </si>
  <si>
    <t>李绪珍</t>
  </si>
  <si>
    <t>赞皇县广源农业科技有限公司</t>
  </si>
  <si>
    <t>任家洞村</t>
  </si>
  <si>
    <t>张立强</t>
  </si>
  <si>
    <t>赞皇县沃田农业开发有限公司</t>
  </si>
  <si>
    <t>北赵峪村</t>
  </si>
  <si>
    <t>栗彦良</t>
  </si>
  <si>
    <t>赞皇县枣花香种植专业合作社</t>
  </si>
  <si>
    <t>吕庄村</t>
  </si>
  <si>
    <t>胡慧宾</t>
  </si>
  <si>
    <t>赞皇县东瑞大枣专业合作社</t>
  </si>
  <si>
    <t>刘增芳</t>
  </si>
  <si>
    <t>赞皇县森誉农业发展有限公司</t>
  </si>
  <si>
    <t>南赵峪村</t>
  </si>
  <si>
    <t>张瑞敏</t>
  </si>
  <si>
    <t>张楞乡</t>
  </si>
  <si>
    <t>赞皇县高三种植专业合作社</t>
  </si>
  <si>
    <t>南延庄、北延庄、北潘</t>
  </si>
  <si>
    <t>高国荣</t>
  </si>
  <si>
    <t>院头镇</t>
  </si>
  <si>
    <t>赞皇县硕田农业专业合作社</t>
  </si>
  <si>
    <t>肖家庄村</t>
  </si>
  <si>
    <t>张志芳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</si>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</sst>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10" borderId="1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2" fillId="31" borderId="15" applyNumberFormat="0" applyAlignment="0" applyProtection="0">
      <alignment vertical="center"/>
    </xf>
    <xf numFmtId="0" fontId="8" fillId="10" borderId="9" applyNumberFormat="0" applyAlignment="0" applyProtection="0">
      <alignment vertical="center"/>
    </xf>
    <xf numFmtId="0" fontId="16" fillId="25" borderId="14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/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tabSelected="1" workbookViewId="0">
      <selection activeCell="A1" sqref="A1:I1"/>
    </sheetView>
  </sheetViews>
  <sheetFormatPr defaultColWidth="9" defaultRowHeight="14.25"/>
  <cols>
    <col min="1" max="1" width="5.5" customWidth="1"/>
    <col min="2" max="2" width="7.875" customWidth="1"/>
    <col min="3" max="3" width="21.5" style="5" customWidth="1"/>
    <col min="4" max="4" width="14.625" style="5" customWidth="1"/>
    <col min="5" max="5" width="14" customWidth="1"/>
    <col min="6" max="6" width="11.5" customWidth="1"/>
    <col min="7" max="7" width="18.625" customWidth="1"/>
    <col min="8" max="8" width="10.375"/>
    <col min="9" max="9" width="11" customWidth="1"/>
  </cols>
  <sheetData>
    <row r="1" ht="25.5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31.5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25"/>
    </row>
    <row r="3" s="1" customFormat="1" ht="27" customHeight="1" spans="1:11">
      <c r="A3" s="8" t="s">
        <v>10</v>
      </c>
      <c r="B3" s="9" t="s">
        <v>11</v>
      </c>
      <c r="C3" s="8" t="s">
        <v>12</v>
      </c>
      <c r="D3" s="9" t="s">
        <v>13</v>
      </c>
      <c r="E3" s="9" t="s">
        <v>14</v>
      </c>
      <c r="F3" s="9">
        <v>195</v>
      </c>
      <c r="G3" s="9">
        <v>500</v>
      </c>
      <c r="H3" s="9">
        <f>F3*G3</f>
        <v>97500</v>
      </c>
      <c r="I3" s="9" t="s">
        <v>15</v>
      </c>
      <c r="J3" s="2"/>
      <c r="K3" s="2"/>
    </row>
    <row r="4" s="1" customFormat="1" ht="15.75" spans="1:11">
      <c r="A4" s="10"/>
      <c r="B4" s="9"/>
      <c r="C4" s="10"/>
      <c r="D4" s="11" t="s">
        <v>16</v>
      </c>
      <c r="E4" s="9" t="s">
        <v>14</v>
      </c>
      <c r="F4" s="9">
        <v>57</v>
      </c>
      <c r="G4" s="9">
        <v>500</v>
      </c>
      <c r="H4" s="9">
        <f t="shared" ref="H4:H9" si="0">F4*G4</f>
        <v>28500</v>
      </c>
      <c r="I4" s="9" t="s">
        <v>15</v>
      </c>
      <c r="J4" s="2"/>
      <c r="K4" s="2"/>
    </row>
    <row r="5" s="1" customFormat="1" ht="35" customHeight="1" spans="1:11">
      <c r="A5" s="9">
        <v>2</v>
      </c>
      <c r="B5" s="9"/>
      <c r="C5" s="9" t="s">
        <v>17</v>
      </c>
      <c r="D5" s="9" t="s">
        <v>13</v>
      </c>
      <c r="E5" s="9" t="s">
        <v>18</v>
      </c>
      <c r="F5" s="9">
        <v>298</v>
      </c>
      <c r="G5" s="9">
        <v>500</v>
      </c>
      <c r="H5" s="9">
        <f t="shared" si="0"/>
        <v>149000</v>
      </c>
      <c r="I5" s="9" t="s">
        <v>19</v>
      </c>
      <c r="J5" s="2"/>
      <c r="K5" s="2"/>
    </row>
    <row r="6" s="1" customFormat="1" ht="22" customHeight="1" spans="1:11">
      <c r="A6" s="8">
        <v>3</v>
      </c>
      <c r="B6" s="9"/>
      <c r="C6" s="8" t="s">
        <v>20</v>
      </c>
      <c r="D6" s="11" t="s">
        <v>16</v>
      </c>
      <c r="E6" s="9" t="s">
        <v>21</v>
      </c>
      <c r="F6" s="9">
        <v>80</v>
      </c>
      <c r="G6" s="9">
        <v>500</v>
      </c>
      <c r="H6" s="9">
        <f t="shared" si="0"/>
        <v>40000</v>
      </c>
      <c r="I6" s="9" t="s">
        <v>22</v>
      </c>
      <c r="J6" s="2"/>
      <c r="K6" s="2"/>
    </row>
    <row r="7" s="1" customFormat="1" ht="22" customHeight="1" spans="1:11">
      <c r="A7" s="10"/>
      <c r="B7" s="9"/>
      <c r="C7" s="10"/>
      <c r="D7" s="9" t="s">
        <v>13</v>
      </c>
      <c r="E7" s="9" t="s">
        <v>21</v>
      </c>
      <c r="F7" s="9">
        <v>15</v>
      </c>
      <c r="G7" s="9">
        <v>400</v>
      </c>
      <c r="H7" s="9">
        <f t="shared" si="0"/>
        <v>6000</v>
      </c>
      <c r="I7" s="9" t="s">
        <v>22</v>
      </c>
      <c r="J7" s="2"/>
      <c r="K7" s="2"/>
    </row>
    <row r="8" s="1" customFormat="1" ht="31.5" spans="1:11">
      <c r="A8" s="9">
        <v>4</v>
      </c>
      <c r="B8" s="12" t="s">
        <v>23</v>
      </c>
      <c r="C8" s="9" t="s">
        <v>24</v>
      </c>
      <c r="D8" s="9" t="s">
        <v>25</v>
      </c>
      <c r="E8" s="9" t="s">
        <v>26</v>
      </c>
      <c r="F8" s="9">
        <v>50</v>
      </c>
      <c r="G8" s="9">
        <v>2000</v>
      </c>
      <c r="H8" s="9">
        <f t="shared" si="0"/>
        <v>100000</v>
      </c>
      <c r="I8" s="9" t="s">
        <v>27</v>
      </c>
      <c r="J8" s="2"/>
      <c r="K8" s="2"/>
    </row>
    <row r="9" s="1" customFormat="1" ht="25" customHeight="1" spans="1:11">
      <c r="A9" s="8">
        <v>5</v>
      </c>
      <c r="B9" s="13"/>
      <c r="C9" s="8" t="s">
        <v>28</v>
      </c>
      <c r="D9" s="9" t="s">
        <v>25</v>
      </c>
      <c r="E9" s="9" t="s">
        <v>29</v>
      </c>
      <c r="F9" s="9">
        <v>29</v>
      </c>
      <c r="G9" s="9">
        <v>1000</v>
      </c>
      <c r="H9" s="9">
        <f t="shared" si="0"/>
        <v>29000</v>
      </c>
      <c r="I9" s="9" t="s">
        <v>30</v>
      </c>
      <c r="J9" s="2"/>
      <c r="K9" s="2"/>
    </row>
    <row r="10" s="1" customFormat="1" ht="31.5" spans="1:11">
      <c r="A10" s="10"/>
      <c r="B10" s="13"/>
      <c r="C10" s="10"/>
      <c r="D10" s="9" t="s">
        <v>31</v>
      </c>
      <c r="E10" s="9" t="s">
        <v>32</v>
      </c>
      <c r="F10" s="9">
        <v>10</v>
      </c>
      <c r="G10" s="21" t="s">
        <v>33</v>
      </c>
      <c r="H10" s="9">
        <v>43857</v>
      </c>
      <c r="I10" s="9" t="s">
        <v>30</v>
      </c>
      <c r="J10" s="2"/>
      <c r="K10" s="2"/>
    </row>
    <row r="11" s="1" customFormat="1" ht="29" customHeight="1" spans="1:11">
      <c r="A11" s="9">
        <v>6</v>
      </c>
      <c r="B11" s="13"/>
      <c r="C11" s="9" t="s">
        <v>34</v>
      </c>
      <c r="D11" s="11" t="s">
        <v>16</v>
      </c>
      <c r="E11" s="9" t="s">
        <v>35</v>
      </c>
      <c r="F11" s="9">
        <v>360</v>
      </c>
      <c r="G11" s="9">
        <v>500</v>
      </c>
      <c r="H11" s="9">
        <f>F11*G11</f>
        <v>180000</v>
      </c>
      <c r="I11" s="9" t="s">
        <v>36</v>
      </c>
      <c r="J11" s="2"/>
      <c r="K11" s="2"/>
    </row>
    <row r="12" s="2" customFormat="1" ht="31.5" spans="1:9">
      <c r="A12" s="9">
        <v>7</v>
      </c>
      <c r="B12" s="13"/>
      <c r="C12" s="9" t="s">
        <v>37</v>
      </c>
      <c r="D12" s="11" t="s">
        <v>16</v>
      </c>
      <c r="E12" s="9" t="s">
        <v>38</v>
      </c>
      <c r="F12" s="9">
        <v>385</v>
      </c>
      <c r="G12" s="9">
        <v>500</v>
      </c>
      <c r="H12" s="9">
        <f t="shared" ref="H12:H30" si="1">F12*G12</f>
        <v>192500</v>
      </c>
      <c r="I12" s="9" t="s">
        <v>39</v>
      </c>
    </row>
    <row r="13" s="1" customFormat="1" ht="31.5" spans="1:9">
      <c r="A13" s="9">
        <v>8</v>
      </c>
      <c r="B13" s="13"/>
      <c r="C13" s="9" t="s">
        <v>40</v>
      </c>
      <c r="D13" s="9" t="s">
        <v>25</v>
      </c>
      <c r="E13" s="9" t="s">
        <v>41</v>
      </c>
      <c r="F13" s="9">
        <v>1.5</v>
      </c>
      <c r="G13" s="9">
        <v>1000</v>
      </c>
      <c r="H13" s="9">
        <f t="shared" si="1"/>
        <v>1500</v>
      </c>
      <c r="I13" s="9" t="s">
        <v>42</v>
      </c>
    </row>
    <row r="14" s="1" customFormat="1" ht="31.5" spans="1:9">
      <c r="A14" s="9">
        <v>9</v>
      </c>
      <c r="B14" s="13"/>
      <c r="C14" s="9" t="s">
        <v>43</v>
      </c>
      <c r="D14" s="9" t="s">
        <v>25</v>
      </c>
      <c r="E14" s="9" t="s">
        <v>44</v>
      </c>
      <c r="F14" s="9">
        <v>2.5</v>
      </c>
      <c r="G14" s="9">
        <v>1000</v>
      </c>
      <c r="H14" s="9">
        <f t="shared" si="1"/>
        <v>2500</v>
      </c>
      <c r="I14" s="9" t="s">
        <v>45</v>
      </c>
    </row>
    <row r="15" s="1" customFormat="1" ht="31.5" spans="1:9">
      <c r="A15" s="9">
        <v>10</v>
      </c>
      <c r="B15" s="13"/>
      <c r="C15" s="9" t="s">
        <v>46</v>
      </c>
      <c r="D15" s="9" t="s">
        <v>25</v>
      </c>
      <c r="E15" s="9" t="s">
        <v>47</v>
      </c>
      <c r="F15" s="9">
        <v>1</v>
      </c>
      <c r="G15" s="9">
        <v>1000</v>
      </c>
      <c r="H15" s="9">
        <f t="shared" si="1"/>
        <v>1000</v>
      </c>
      <c r="I15" s="9" t="s">
        <v>48</v>
      </c>
    </row>
    <row r="16" s="1" customFormat="1" ht="15.75" spans="1:9">
      <c r="A16" s="9">
        <v>11</v>
      </c>
      <c r="B16" s="13"/>
      <c r="C16" s="9" t="s">
        <v>49</v>
      </c>
      <c r="D16" s="9" t="s">
        <v>25</v>
      </c>
      <c r="E16" s="9" t="s">
        <v>50</v>
      </c>
      <c r="F16" s="9">
        <v>2</v>
      </c>
      <c r="G16" s="9">
        <v>1000</v>
      </c>
      <c r="H16" s="9">
        <f t="shared" si="1"/>
        <v>2000</v>
      </c>
      <c r="I16" s="9" t="s">
        <v>51</v>
      </c>
    </row>
    <row r="17" s="1" customFormat="1" ht="15.75" spans="1:9">
      <c r="A17" s="9">
        <v>12</v>
      </c>
      <c r="B17" s="13"/>
      <c r="C17" s="9" t="s">
        <v>52</v>
      </c>
      <c r="D17" s="9" t="s">
        <v>25</v>
      </c>
      <c r="E17" s="9" t="s">
        <v>53</v>
      </c>
      <c r="F17" s="9">
        <v>1.2</v>
      </c>
      <c r="G17" s="9">
        <v>1000</v>
      </c>
      <c r="H17" s="9">
        <f t="shared" si="1"/>
        <v>1200</v>
      </c>
      <c r="I17" s="9" t="s">
        <v>54</v>
      </c>
    </row>
    <row r="18" s="1" customFormat="1" ht="31.5" spans="1:9">
      <c r="A18" s="9" t="s">
        <v>55</v>
      </c>
      <c r="B18" s="13"/>
      <c r="C18" s="9" t="s">
        <v>56</v>
      </c>
      <c r="D18" s="9" t="s">
        <v>25</v>
      </c>
      <c r="E18" s="9" t="s">
        <v>57</v>
      </c>
      <c r="F18" s="9">
        <v>5</v>
      </c>
      <c r="G18" s="9">
        <v>1000</v>
      </c>
      <c r="H18" s="9">
        <f t="shared" si="1"/>
        <v>5000</v>
      </c>
      <c r="I18" s="9" t="s">
        <v>58</v>
      </c>
    </row>
    <row r="19" s="1" customFormat="1" ht="15.75" spans="1:9">
      <c r="A19" s="9">
        <v>14</v>
      </c>
      <c r="B19" s="13"/>
      <c r="C19" s="9" t="s">
        <v>59</v>
      </c>
      <c r="D19" s="9" t="s">
        <v>25</v>
      </c>
      <c r="E19" s="9" t="s">
        <v>60</v>
      </c>
      <c r="F19" s="9">
        <v>10</v>
      </c>
      <c r="G19" s="9">
        <v>1000</v>
      </c>
      <c r="H19" s="9">
        <f t="shared" si="1"/>
        <v>10000</v>
      </c>
      <c r="I19" s="9" t="s">
        <v>61</v>
      </c>
    </row>
    <row r="20" s="1" customFormat="1" ht="31.5" spans="1:9">
      <c r="A20" s="9">
        <v>15</v>
      </c>
      <c r="B20" s="14"/>
      <c r="C20" s="9" t="s">
        <v>62</v>
      </c>
      <c r="D20" s="9" t="s">
        <v>25</v>
      </c>
      <c r="E20" s="9" t="s">
        <v>63</v>
      </c>
      <c r="F20" s="9">
        <v>3</v>
      </c>
      <c r="G20" s="9">
        <v>1000</v>
      </c>
      <c r="H20" s="9">
        <f t="shared" si="1"/>
        <v>3000</v>
      </c>
      <c r="I20" s="9" t="s">
        <v>64</v>
      </c>
    </row>
    <row r="21" s="1" customFormat="1" ht="31.5" spans="1:9">
      <c r="A21" s="9">
        <v>16</v>
      </c>
      <c r="B21" s="9" t="s">
        <v>65</v>
      </c>
      <c r="C21" s="11" t="s">
        <v>66</v>
      </c>
      <c r="D21" s="11" t="s">
        <v>16</v>
      </c>
      <c r="E21" s="22" t="s">
        <v>67</v>
      </c>
      <c r="F21" s="22">
        <v>403</v>
      </c>
      <c r="G21" s="22">
        <v>500</v>
      </c>
      <c r="H21" s="9">
        <v>200000</v>
      </c>
      <c r="I21" s="22" t="s">
        <v>68</v>
      </c>
    </row>
    <row r="22" s="1" customFormat="1" ht="15.75" spans="1:9">
      <c r="A22" s="8">
        <v>17</v>
      </c>
      <c r="B22" s="9"/>
      <c r="C22" s="15" t="s">
        <v>69</v>
      </c>
      <c r="D22" s="11" t="s">
        <v>16</v>
      </c>
      <c r="E22" s="22" t="s">
        <v>70</v>
      </c>
      <c r="F22" s="22">
        <v>140</v>
      </c>
      <c r="G22" s="22">
        <v>500</v>
      </c>
      <c r="H22" s="9">
        <f t="shared" si="1"/>
        <v>70000</v>
      </c>
      <c r="I22" s="22" t="s">
        <v>71</v>
      </c>
    </row>
    <row r="23" s="1" customFormat="1" ht="15.75" spans="1:9">
      <c r="A23" s="16"/>
      <c r="B23" s="9"/>
      <c r="C23" s="17"/>
      <c r="D23" s="11" t="s">
        <v>16</v>
      </c>
      <c r="E23" s="22" t="s">
        <v>70</v>
      </c>
      <c r="F23" s="22">
        <v>150</v>
      </c>
      <c r="G23" s="22">
        <v>500</v>
      </c>
      <c r="H23" s="9">
        <f t="shared" si="1"/>
        <v>75000</v>
      </c>
      <c r="I23" s="22" t="s">
        <v>71</v>
      </c>
    </row>
    <row r="24" s="1" customFormat="1" ht="15.75" spans="1:9">
      <c r="A24" s="10"/>
      <c r="B24" s="9"/>
      <c r="C24" s="18"/>
      <c r="D24" s="11" t="s">
        <v>13</v>
      </c>
      <c r="E24" s="22" t="s">
        <v>70</v>
      </c>
      <c r="F24" s="22">
        <v>14</v>
      </c>
      <c r="G24" s="22">
        <v>400</v>
      </c>
      <c r="H24" s="9">
        <f t="shared" si="1"/>
        <v>5600</v>
      </c>
      <c r="I24" s="22" t="s">
        <v>71</v>
      </c>
    </row>
    <row r="25" s="1" customFormat="1" ht="31.5" spans="1:9">
      <c r="A25" s="9">
        <v>18</v>
      </c>
      <c r="B25" s="9"/>
      <c r="C25" s="11" t="s">
        <v>72</v>
      </c>
      <c r="D25" s="11" t="s">
        <v>16</v>
      </c>
      <c r="E25" s="22" t="s">
        <v>73</v>
      </c>
      <c r="F25" s="22">
        <v>70</v>
      </c>
      <c r="G25" s="22">
        <v>500</v>
      </c>
      <c r="H25" s="9">
        <f t="shared" si="1"/>
        <v>35000</v>
      </c>
      <c r="I25" s="22" t="s">
        <v>74</v>
      </c>
    </row>
    <row r="26" s="1" customFormat="1" ht="31.5" spans="1:9">
      <c r="A26" s="9">
        <v>19</v>
      </c>
      <c r="B26" s="9"/>
      <c r="C26" s="11" t="s">
        <v>75</v>
      </c>
      <c r="D26" s="11" t="s">
        <v>16</v>
      </c>
      <c r="E26" s="22" t="s">
        <v>76</v>
      </c>
      <c r="F26" s="22">
        <v>338</v>
      </c>
      <c r="G26" s="22">
        <v>500</v>
      </c>
      <c r="H26" s="9">
        <f t="shared" si="1"/>
        <v>169000</v>
      </c>
      <c r="I26" s="22" t="s">
        <v>77</v>
      </c>
    </row>
    <row r="27" s="1" customFormat="1" ht="31.5" spans="1:9">
      <c r="A27" s="9">
        <v>20</v>
      </c>
      <c r="B27" s="9"/>
      <c r="C27" s="11" t="s">
        <v>78</v>
      </c>
      <c r="D27" s="11" t="s">
        <v>16</v>
      </c>
      <c r="E27" s="22" t="s">
        <v>76</v>
      </c>
      <c r="F27" s="22">
        <v>317</v>
      </c>
      <c r="G27" s="22">
        <v>500</v>
      </c>
      <c r="H27" s="9">
        <f t="shared" si="1"/>
        <v>158500</v>
      </c>
      <c r="I27" s="22" t="s">
        <v>79</v>
      </c>
    </row>
    <row r="28" s="1" customFormat="1" ht="31.5" spans="1:9">
      <c r="A28" s="9">
        <v>21</v>
      </c>
      <c r="B28" s="9"/>
      <c r="C28" s="11" t="s">
        <v>80</v>
      </c>
      <c r="D28" s="11" t="s">
        <v>16</v>
      </c>
      <c r="E28" s="22" t="s">
        <v>81</v>
      </c>
      <c r="F28" s="22">
        <v>130</v>
      </c>
      <c r="G28" s="22">
        <v>500</v>
      </c>
      <c r="H28" s="9">
        <f t="shared" si="1"/>
        <v>65000</v>
      </c>
      <c r="I28" s="22" t="s">
        <v>82</v>
      </c>
    </row>
    <row r="29" s="3" customFormat="1" ht="31.5" spans="1:9">
      <c r="A29" s="9">
        <v>22</v>
      </c>
      <c r="B29" s="9" t="s">
        <v>83</v>
      </c>
      <c r="C29" s="9" t="s">
        <v>84</v>
      </c>
      <c r="D29" s="9" t="s">
        <v>13</v>
      </c>
      <c r="E29" s="9" t="s">
        <v>85</v>
      </c>
      <c r="F29" s="9">
        <v>300</v>
      </c>
      <c r="G29" s="9">
        <v>500</v>
      </c>
      <c r="H29" s="9">
        <f t="shared" si="1"/>
        <v>150000</v>
      </c>
      <c r="I29" s="9" t="s">
        <v>86</v>
      </c>
    </row>
    <row r="30" s="4" customFormat="1" ht="31.5" spans="1:9">
      <c r="A30" s="9">
        <v>23</v>
      </c>
      <c r="B30" s="9" t="s">
        <v>87</v>
      </c>
      <c r="C30" s="9" t="s">
        <v>88</v>
      </c>
      <c r="D30" s="9" t="s">
        <v>13</v>
      </c>
      <c r="E30" s="9" t="s">
        <v>89</v>
      </c>
      <c r="F30" s="9">
        <v>100</v>
      </c>
      <c r="G30" s="9">
        <v>1000</v>
      </c>
      <c r="H30" s="9">
        <f t="shared" si="1"/>
        <v>100000</v>
      </c>
      <c r="I30" s="9" t="s">
        <v>90</v>
      </c>
    </row>
    <row r="31" ht="15.75" spans="1:9">
      <c r="A31" s="19" t="s">
        <v>91</v>
      </c>
      <c r="B31" s="20"/>
      <c r="C31" s="20"/>
      <c r="D31" s="20"/>
      <c r="E31" s="20"/>
      <c r="F31" s="20"/>
      <c r="G31" s="23"/>
      <c r="H31" s="24">
        <f>SUM(H3:H30)</f>
        <v>1920657</v>
      </c>
      <c r="I31" s="26"/>
    </row>
  </sheetData>
  <mergeCells count="13">
    <mergeCell ref="A1:I1"/>
    <mergeCell ref="A31:G31"/>
    <mergeCell ref="A3:A4"/>
    <mergeCell ref="A6:A7"/>
    <mergeCell ref="A9:A10"/>
    <mergeCell ref="A22:A24"/>
    <mergeCell ref="B3:B7"/>
    <mergeCell ref="B8:B20"/>
    <mergeCell ref="B21:B28"/>
    <mergeCell ref="C3:C4"/>
    <mergeCell ref="C6:C7"/>
    <mergeCell ref="C9:C10"/>
    <mergeCell ref="C22:C24"/>
  </mergeCells>
  <pageMargins left="0.7" right="0.7" top="0.75" bottom="0.75" header="0.3" footer="0.3"/>
  <pageSetup paperSize="9" scale="87" fitToHeight="0" orientation="landscape"/>
  <headerFooter/>
  <ignoredErrors>
    <ignoredError sqref="A23:A24 A10 A7 A3:A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2025-12-13T17:18:00Z</dcterms:created>
  <dcterms:modified xsi:type="dcterms:W3CDTF">2025-12-19T15:55:21Z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E4C6C32937CC910EF834326967F03DC8</vt:lpwstr>
  </property>
  <property fmtid="{D5CDD505-2E9C-101B-9397-08002B2CF9AE}" pid="3" name="KSOProductBuildVer">
    <vt:lpwstr>2052-11.8.2.1114</vt:lpwstr>
  </property>
  <property fmtid="{D5CDD505-2E9C-101B-9397-08002B2CF9AE}" pid="4" name="CalculationRule">
    <vt:i4>0</vt:i4>
  </property>
</Properties>
</file>