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80" windowHeight="9975"/>
  </bookViews>
  <sheets>
    <sheet name="Sheet1" sheetId="1" r:id="rId1"/>
  </sheets>
  <definedNames>
    <definedName name="_xlnm._FilterDatabase" localSheetId="0" hidden="1">Sheet1!$A$6:$L$30</definedName>
  </definedNames>
  <calcPr calcId="144525" concurrentCalc="0"/>
</workbook>
</file>

<file path=xl/sharedStrings.xml><?xml version="1.0" encoding="utf-8"?>
<sst xmlns="http://schemas.openxmlformats.org/spreadsheetml/2006/main" count="40">
  <si>
    <t>附件6</t>
  </si>
  <si>
    <t>部门绩效自评结果公开汇总表</t>
  </si>
  <si>
    <t>主管部门：504-赞皇县西龙门镇人民政府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</si>
  <si>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</si>
  <si>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</si>
  <si>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</si>
  <si>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</si>
  <si>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</si>
  <si>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</si>
  <si>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</si>
  <si>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</si>
  <si>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</si>
  <si>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</si>
  <si>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</si>
  <si>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</si>
  <si>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</si>
  <si>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</si>
  <si>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2024年公用经费</t>
  </si>
  <si>
    <t>赞皇县西龙门镇人民政府</t>
  </si>
  <si>
    <t>是</t>
  </si>
  <si>
    <t>2024年人员经费</t>
  </si>
  <si>
    <t>西龙门镇2024年占地逐年补偿（县安排）</t>
  </si>
  <si>
    <t>西龙门镇2024年基层武装部事业费（县安排）</t>
  </si>
  <si>
    <t>西龙门镇2024年村民小组长误工补贴（县安排）</t>
  </si>
  <si>
    <t>西龙门镇2024年服务群众专项经费（县安排）</t>
  </si>
  <si>
    <t>西龙门镇2024年村级组织办公经费（县安排）</t>
  </si>
  <si>
    <t>西龙门镇2024年村党组织活动经费（县安排）</t>
  </si>
  <si>
    <t>西龙门镇2024年社区办公经费（县安排）</t>
  </si>
  <si>
    <t>西龙门镇2024年农村挂职人员财政补贴（县安排）</t>
  </si>
  <si>
    <t>西龙门镇2024年乡级转移支付（县安排）</t>
  </si>
  <si>
    <t>西龙门镇2024年“三区三线”基本农田内非耕地整改项目（县安排）</t>
  </si>
  <si>
    <t>西龙门镇2024年人居环境整治工作经费（县安排）</t>
  </si>
  <si>
    <t>西龙门镇2024年龙门派出所项目征迁资金（县安排）</t>
  </si>
  <si>
    <t>西龙门镇2024年电子陶瓷项目征迁资金（县安排）</t>
  </si>
  <si>
    <t>西龙门镇2024年执法车辆租赁费（县安排）</t>
  </si>
  <si>
    <t>西龙门镇2024年重点工作经费（县安排）</t>
  </si>
  <si>
    <t>西龙门镇2024年龙门片区基础设施建设项目征地工作经费（县安排）</t>
  </si>
  <si>
    <t>西龙门镇2024年工作经费（县安排）</t>
  </si>
  <si>
    <t>西龙门镇2024年大气污染防治工作经费（县安排）</t>
  </si>
  <si>
    <t>西龙门镇2024年龙门片区基础设施项目房屋拆迁及环保工作经费（县安排）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</si>
</sst>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4" borderId="1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9" borderId="1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6" fillId="17" borderId="18" applyNumberFormat="0" applyAlignment="0" applyProtection="0">
      <alignment vertical="center"/>
    </xf>
    <xf numFmtId="0" fontId="25" fillId="17" borderId="16" applyNumberFormat="0" applyAlignment="0" applyProtection="0">
      <alignment vertical="center"/>
    </xf>
    <xf numFmtId="0" fontId="10" fillId="4" borderId="11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ill="1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0" fontId="7" fillId="0" borderId="8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8" fillId="0" borderId="5" xfId="0" applyFont="1" applyFill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30"/>
  <sheetViews>
    <sheetView tabSelected="1" view="pageBreakPreview" zoomScale="130" zoomScaleNormal="100" zoomScaleSheetLayoutView="130" workbookViewId="0">
      <pane ySplit="5" topLeftCell="A6" activePane="bottomLeft" state="frozen"/>
      <selection/>
      <selection pane="bottomLeft" activeCell="B23" sqref="B23"/>
    </sheetView>
  </sheetViews>
  <sheetFormatPr defaultColWidth="8.75833333333333" defaultRowHeight="13.5"/>
  <cols>
    <col min="1" max="1" width="3.08333333333333" style="5" customWidth="1"/>
    <col min="2" max="2" width="66.825" style="6" customWidth="1"/>
    <col min="3" max="3" width="22.975" customWidth="1"/>
    <col min="4" max="4" width="5.43333333333333" customWidth="1"/>
    <col min="5" max="5" width="4.99166666666667" customWidth="1"/>
    <col min="6" max="6" width="5.43333333333333" customWidth="1"/>
    <col min="7" max="7" width="11.3416666666667" customWidth="1"/>
    <col min="8" max="8" width="15.1833333333333" customWidth="1"/>
    <col min="9" max="9" width="12.7833333333333" customWidth="1"/>
    <col min="10" max="10" width="15.2833333333333" customWidth="1"/>
    <col min="11" max="11" width="10.3" customWidth="1"/>
    <col min="12" max="12" width="19.5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32" t="s">
        <v>3</v>
      </c>
      <c r="K4" s="32"/>
      <c r="L4" s="32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8"/>
      <c r="H5" s="19" t="s">
        <v>8</v>
      </c>
      <c r="I5" s="33" t="s">
        <v>9</v>
      </c>
      <c r="J5" s="16" t="s">
        <v>10</v>
      </c>
      <c r="K5" s="16" t="s">
        <v>11</v>
      </c>
      <c r="L5" s="16" t="s">
        <v>12</v>
      </c>
    </row>
    <row r="6" s="3" customFormat="1" ht="43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22"/>
      <c r="I6" s="34"/>
      <c r="J6" s="20"/>
      <c r="K6" s="20"/>
      <c r="L6" s="20"/>
    </row>
    <row r="7" s="4" customFormat="1" ht="17" customHeight="1" spans="1:12">
      <c r="A7" s="23">
        <v>1</v>
      </c>
      <c r="B7" s="24" t="s">
        <v>17</v>
      </c>
      <c r="C7" s="23" t="s">
        <v>18</v>
      </c>
      <c r="D7" s="25"/>
      <c r="E7" s="25"/>
      <c r="F7" s="25"/>
      <c r="G7" s="26">
        <v>94.806908</v>
      </c>
      <c r="H7" s="26">
        <v>94.806908</v>
      </c>
      <c r="I7" s="25">
        <v>0</v>
      </c>
      <c r="J7" s="25">
        <v>0</v>
      </c>
      <c r="K7" s="25">
        <v>100</v>
      </c>
      <c r="L7" s="25" t="s">
        <v>19</v>
      </c>
    </row>
    <row r="8" s="4" customFormat="1" ht="17" customHeight="1" spans="1:12">
      <c r="A8" s="23">
        <v>2</v>
      </c>
      <c r="B8" s="24" t="s">
        <v>20</v>
      </c>
      <c r="C8" s="23" t="s">
        <v>18</v>
      </c>
      <c r="D8" s="25"/>
      <c r="E8" s="25"/>
      <c r="F8" s="27"/>
      <c r="G8" s="28">
        <v>610.894638</v>
      </c>
      <c r="H8" s="28">
        <v>610.894638</v>
      </c>
      <c r="I8" s="27">
        <v>0</v>
      </c>
      <c r="J8" s="27">
        <v>0</v>
      </c>
      <c r="K8" s="25">
        <v>100</v>
      </c>
      <c r="L8" s="25" t="s">
        <v>19</v>
      </c>
    </row>
    <row r="9" s="4" customFormat="1" ht="17" customHeight="1" spans="1:12">
      <c r="A9" s="23">
        <v>3</v>
      </c>
      <c r="B9" s="29" t="s">
        <v>21</v>
      </c>
      <c r="C9" s="23" t="s">
        <v>18</v>
      </c>
      <c r="D9" s="25"/>
      <c r="E9" s="30"/>
      <c r="F9" s="25"/>
      <c r="G9" s="31">
        <v>427.636181</v>
      </c>
      <c r="H9" s="31">
        <v>426.560141</v>
      </c>
      <c r="I9" s="25">
        <f>G9-H9</f>
        <v>1.07604000000003</v>
      </c>
      <c r="J9" s="25">
        <v>1.07604</v>
      </c>
      <c r="K9" s="25">
        <v>100</v>
      </c>
      <c r="L9" s="25" t="s">
        <v>19</v>
      </c>
    </row>
    <row r="10" s="4" customFormat="1" ht="17" customHeight="1" spans="1:12">
      <c r="A10" s="23">
        <v>4</v>
      </c>
      <c r="B10" s="29" t="s">
        <v>22</v>
      </c>
      <c r="C10" s="23" t="s">
        <v>18</v>
      </c>
      <c r="D10" s="25"/>
      <c r="E10" s="30"/>
      <c r="F10" s="25"/>
      <c r="G10" s="31">
        <v>3</v>
      </c>
      <c r="H10" s="31">
        <v>3</v>
      </c>
      <c r="I10" s="25">
        <f t="shared" ref="I9:I21" si="0">G10-H10</f>
        <v>0</v>
      </c>
      <c r="J10" s="25">
        <v>0</v>
      </c>
      <c r="K10" s="25">
        <v>100</v>
      </c>
      <c r="L10" s="25" t="s">
        <v>19</v>
      </c>
    </row>
    <row r="11" s="4" customFormat="1" ht="17" customHeight="1" spans="1:12">
      <c r="A11" s="23">
        <v>5</v>
      </c>
      <c r="B11" s="29" t="s">
        <v>23</v>
      </c>
      <c r="C11" s="23" t="s">
        <v>18</v>
      </c>
      <c r="D11" s="25"/>
      <c r="E11" s="30"/>
      <c r="F11" s="25"/>
      <c r="G11" s="31">
        <v>0.9</v>
      </c>
      <c r="H11" s="31">
        <v>0.9</v>
      </c>
      <c r="I11" s="25">
        <f t="shared" si="0"/>
        <v>0</v>
      </c>
      <c r="J11" s="25">
        <v>0</v>
      </c>
      <c r="K11" s="25">
        <v>100</v>
      </c>
      <c r="L11" s="25" t="s">
        <v>19</v>
      </c>
    </row>
    <row r="12" s="4" customFormat="1" ht="17" customHeight="1" spans="1:12">
      <c r="A12" s="23">
        <v>6</v>
      </c>
      <c r="B12" s="29" t="s">
        <v>24</v>
      </c>
      <c r="C12" s="23" t="s">
        <v>18</v>
      </c>
      <c r="D12" s="25"/>
      <c r="E12" s="30"/>
      <c r="F12" s="25"/>
      <c r="G12" s="31">
        <v>45</v>
      </c>
      <c r="H12" s="31">
        <v>45</v>
      </c>
      <c r="I12" s="25">
        <f t="shared" si="0"/>
        <v>0</v>
      </c>
      <c r="J12" s="25">
        <v>0</v>
      </c>
      <c r="K12" s="25">
        <v>100</v>
      </c>
      <c r="L12" s="25" t="s">
        <v>19</v>
      </c>
    </row>
    <row r="13" s="4" customFormat="1" ht="17" customHeight="1" spans="1:12">
      <c r="A13" s="23">
        <v>7</v>
      </c>
      <c r="B13" s="29" t="s">
        <v>25</v>
      </c>
      <c r="C13" s="23" t="s">
        <v>18</v>
      </c>
      <c r="D13" s="25"/>
      <c r="E13" s="30"/>
      <c r="F13" s="25"/>
      <c r="G13" s="31">
        <v>23</v>
      </c>
      <c r="H13" s="31">
        <v>23</v>
      </c>
      <c r="I13" s="25">
        <f t="shared" si="0"/>
        <v>0</v>
      </c>
      <c r="J13" s="25">
        <v>0</v>
      </c>
      <c r="K13" s="25">
        <v>100</v>
      </c>
      <c r="L13" s="25" t="s">
        <v>19</v>
      </c>
    </row>
    <row r="14" s="4" customFormat="1" ht="17" customHeight="1" spans="1:12">
      <c r="A14" s="23">
        <v>8</v>
      </c>
      <c r="B14" s="29" t="s">
        <v>26</v>
      </c>
      <c r="C14" s="23" t="s">
        <v>18</v>
      </c>
      <c r="D14" s="25"/>
      <c r="E14" s="30"/>
      <c r="F14" s="25"/>
      <c r="G14" s="31">
        <v>8.26</v>
      </c>
      <c r="H14" s="31">
        <v>8.26</v>
      </c>
      <c r="I14" s="25">
        <f t="shared" si="0"/>
        <v>0</v>
      </c>
      <c r="J14" s="25">
        <v>0</v>
      </c>
      <c r="K14" s="25">
        <v>100</v>
      </c>
      <c r="L14" s="25" t="s">
        <v>19</v>
      </c>
    </row>
    <row r="15" s="4" customFormat="1" ht="17" customHeight="1" spans="1:12">
      <c r="A15" s="23">
        <v>9</v>
      </c>
      <c r="B15" s="29" t="s">
        <v>27</v>
      </c>
      <c r="C15" s="23" t="s">
        <v>18</v>
      </c>
      <c r="D15" s="25"/>
      <c r="E15" s="30"/>
      <c r="F15" s="25"/>
      <c r="G15" s="31">
        <v>74.97465</v>
      </c>
      <c r="H15" s="31">
        <v>74.97465</v>
      </c>
      <c r="I15" s="25">
        <f t="shared" si="0"/>
        <v>0</v>
      </c>
      <c r="J15" s="25">
        <v>0</v>
      </c>
      <c r="K15" s="25">
        <v>100</v>
      </c>
      <c r="L15" s="25" t="s">
        <v>19</v>
      </c>
    </row>
    <row r="16" s="4" customFormat="1" ht="17" customHeight="1" spans="1:12">
      <c r="A16" s="23">
        <v>10</v>
      </c>
      <c r="B16" s="29" t="s">
        <v>28</v>
      </c>
      <c r="C16" s="23" t="s">
        <v>18</v>
      </c>
      <c r="D16" s="25"/>
      <c r="E16" s="25"/>
      <c r="F16" s="25"/>
      <c r="G16" s="31">
        <v>41.647804</v>
      </c>
      <c r="H16" s="31">
        <v>41.647804</v>
      </c>
      <c r="I16" s="25">
        <f t="shared" si="0"/>
        <v>0</v>
      </c>
      <c r="J16" s="25">
        <v>0</v>
      </c>
      <c r="K16" s="25">
        <v>100</v>
      </c>
      <c r="L16" s="25" t="s">
        <v>19</v>
      </c>
    </row>
    <row r="17" s="4" customFormat="1" ht="17" customHeight="1" spans="1:12">
      <c r="A17" s="23">
        <v>11</v>
      </c>
      <c r="B17" s="29" t="s">
        <v>29</v>
      </c>
      <c r="C17" s="23" t="s">
        <v>18</v>
      </c>
      <c r="D17" s="25"/>
      <c r="E17" s="25"/>
      <c r="F17" s="25"/>
      <c r="G17" s="31">
        <v>22.21</v>
      </c>
      <c r="H17" s="31">
        <v>22.21</v>
      </c>
      <c r="I17" s="25">
        <f t="shared" si="0"/>
        <v>0</v>
      </c>
      <c r="J17" s="25">
        <v>0</v>
      </c>
      <c r="K17" s="25">
        <v>100</v>
      </c>
      <c r="L17" s="25" t="s">
        <v>19</v>
      </c>
    </row>
    <row r="18" s="4" customFormat="1" ht="17" customHeight="1" spans="1:12">
      <c r="A18" s="23">
        <v>12</v>
      </c>
      <c r="B18" s="29" t="s">
        <v>30</v>
      </c>
      <c r="C18" s="23" t="s">
        <v>18</v>
      </c>
      <c r="D18" s="25"/>
      <c r="E18" s="25"/>
      <c r="F18" s="25"/>
      <c r="G18" s="31">
        <v>14.025</v>
      </c>
      <c r="H18" s="31">
        <v>14.025</v>
      </c>
      <c r="I18" s="25">
        <f t="shared" si="0"/>
        <v>0</v>
      </c>
      <c r="J18" s="25">
        <v>0</v>
      </c>
      <c r="K18" s="25">
        <v>99</v>
      </c>
      <c r="L18" s="25" t="s">
        <v>19</v>
      </c>
    </row>
    <row r="19" s="4" customFormat="1" ht="17" customHeight="1" spans="1:12">
      <c r="A19" s="23">
        <v>13</v>
      </c>
      <c r="B19" s="29" t="s">
        <v>31</v>
      </c>
      <c r="C19" s="23" t="s">
        <v>18</v>
      </c>
      <c r="D19" s="25"/>
      <c r="E19" s="25"/>
      <c r="F19" s="25"/>
      <c r="G19" s="31">
        <v>4.6</v>
      </c>
      <c r="H19" s="31">
        <v>4.6</v>
      </c>
      <c r="I19" s="25">
        <f t="shared" si="0"/>
        <v>0</v>
      </c>
      <c r="J19" s="25">
        <v>0</v>
      </c>
      <c r="K19" s="25">
        <v>98</v>
      </c>
      <c r="L19" s="25" t="s">
        <v>19</v>
      </c>
    </row>
    <row r="20" s="4" customFormat="1" ht="17" customHeight="1" spans="1:12">
      <c r="A20" s="23">
        <v>14</v>
      </c>
      <c r="B20" s="29" t="s">
        <v>32</v>
      </c>
      <c r="C20" s="23" t="s">
        <v>18</v>
      </c>
      <c r="D20" s="25"/>
      <c r="E20" s="25"/>
      <c r="F20" s="25"/>
      <c r="G20" s="31">
        <v>188.07</v>
      </c>
      <c r="H20" s="31">
        <v>188.0646</v>
      </c>
      <c r="I20" s="25">
        <f t="shared" si="0"/>
        <v>0.00539999999998031</v>
      </c>
      <c r="J20" s="25">
        <v>0.0054</v>
      </c>
      <c r="K20" s="25">
        <v>99</v>
      </c>
      <c r="L20" s="25" t="s">
        <v>19</v>
      </c>
    </row>
    <row r="21" s="4" customFormat="1" ht="17" customHeight="1" spans="1:12">
      <c r="A21" s="23">
        <v>15</v>
      </c>
      <c r="B21" s="29" t="s">
        <v>33</v>
      </c>
      <c r="C21" s="23" t="s">
        <v>18</v>
      </c>
      <c r="D21" s="25"/>
      <c r="E21" s="25"/>
      <c r="F21" s="25"/>
      <c r="G21" s="31">
        <v>807.36</v>
      </c>
      <c r="H21" s="31">
        <v>807.36</v>
      </c>
      <c r="I21" s="25">
        <f t="shared" si="0"/>
        <v>0</v>
      </c>
      <c r="J21" s="25">
        <v>0</v>
      </c>
      <c r="K21" s="25">
        <v>100</v>
      </c>
      <c r="L21" s="25" t="s">
        <v>19</v>
      </c>
    </row>
    <row r="22" s="4" customFormat="1" ht="17" customHeight="1" spans="1:12">
      <c r="A22" s="23">
        <v>16</v>
      </c>
      <c r="B22" s="29" t="s">
        <v>34</v>
      </c>
      <c r="C22" s="23" t="s">
        <v>18</v>
      </c>
      <c r="D22" s="25"/>
      <c r="E22" s="25"/>
      <c r="F22" s="25"/>
      <c r="G22" s="31">
        <v>4.2</v>
      </c>
      <c r="H22" s="31">
        <v>4.2</v>
      </c>
      <c r="I22" s="25">
        <f t="shared" ref="I22:I33" si="1">G22-H22</f>
        <v>0</v>
      </c>
      <c r="J22" s="25">
        <v>0</v>
      </c>
      <c r="K22" s="25">
        <v>100</v>
      </c>
      <c r="L22" s="25" t="s">
        <v>19</v>
      </c>
    </row>
    <row r="23" s="4" customFormat="1" ht="17" customHeight="1" spans="1:12">
      <c r="A23" s="23">
        <v>17</v>
      </c>
      <c r="B23" s="29" t="s">
        <v>35</v>
      </c>
      <c r="C23" s="23" t="s">
        <v>18</v>
      </c>
      <c r="D23" s="25"/>
      <c r="E23" s="25"/>
      <c r="F23" s="25"/>
      <c r="G23" s="31">
        <v>34</v>
      </c>
      <c r="H23" s="31">
        <v>34</v>
      </c>
      <c r="I23" s="25">
        <f t="shared" si="1"/>
        <v>0</v>
      </c>
      <c r="J23" s="25">
        <v>0</v>
      </c>
      <c r="K23" s="25">
        <v>100</v>
      </c>
      <c r="L23" s="25" t="s">
        <v>19</v>
      </c>
    </row>
    <row r="24" s="4" customFormat="1" ht="17" customHeight="1" spans="1:12">
      <c r="A24" s="23">
        <v>18</v>
      </c>
      <c r="B24" s="29" t="s">
        <v>36</v>
      </c>
      <c r="C24" s="23" t="s">
        <v>18</v>
      </c>
      <c r="D24" s="25"/>
      <c r="E24" s="25"/>
      <c r="F24" s="25"/>
      <c r="G24" s="31">
        <v>85.86</v>
      </c>
      <c r="H24" s="31">
        <v>85.86</v>
      </c>
      <c r="I24" s="25">
        <f t="shared" si="1"/>
        <v>0</v>
      </c>
      <c r="J24" s="25">
        <v>0</v>
      </c>
      <c r="K24" s="25">
        <v>100</v>
      </c>
      <c r="L24" s="25" t="s">
        <v>19</v>
      </c>
    </row>
    <row r="25" s="4" customFormat="1" ht="17" customHeight="1" spans="1:12">
      <c r="A25" s="23">
        <v>19</v>
      </c>
      <c r="B25" s="29" t="s">
        <v>37</v>
      </c>
      <c r="C25" s="23" t="s">
        <v>18</v>
      </c>
      <c r="D25" s="25"/>
      <c r="E25" s="25"/>
      <c r="F25" s="25"/>
      <c r="G25" s="31">
        <v>9</v>
      </c>
      <c r="H25" s="31">
        <v>9</v>
      </c>
      <c r="I25" s="25">
        <f t="shared" si="1"/>
        <v>0</v>
      </c>
      <c r="J25" s="25">
        <v>0</v>
      </c>
      <c r="K25" s="25">
        <v>98</v>
      </c>
      <c r="L25" s="25" t="s">
        <v>19</v>
      </c>
    </row>
    <row r="26" s="4" customFormat="1" ht="17" customHeight="1" spans="1:12">
      <c r="A26" s="23">
        <v>20</v>
      </c>
      <c r="B26" s="29" t="s">
        <v>38</v>
      </c>
      <c r="C26" s="23" t="s">
        <v>18</v>
      </c>
      <c r="D26" s="25"/>
      <c r="E26" s="25"/>
      <c r="F26" s="25"/>
      <c r="G26" s="31">
        <v>35.24</v>
      </c>
      <c r="H26" s="31">
        <v>35.24</v>
      </c>
      <c r="I26" s="25">
        <f t="shared" si="1"/>
        <v>0</v>
      </c>
      <c r="J26" s="25">
        <v>0</v>
      </c>
      <c r="K26" s="25">
        <v>100</v>
      </c>
      <c r="L26" s="25" t="s">
        <v>19</v>
      </c>
    </row>
    <row r="27" s="4" customFormat="1" ht="17" customHeight="1" spans="1:12">
      <c r="A27" s="23">
        <v>21</v>
      </c>
      <c r="B27" s="29" t="s">
        <v>38</v>
      </c>
      <c r="C27" s="23" t="s">
        <v>18</v>
      </c>
      <c r="D27" s="25"/>
      <c r="E27" s="25"/>
      <c r="F27" s="25"/>
      <c r="G27" s="31">
        <v>7</v>
      </c>
      <c r="H27" s="31">
        <v>7</v>
      </c>
      <c r="I27" s="25">
        <f t="shared" si="1"/>
        <v>0</v>
      </c>
      <c r="J27" s="25">
        <v>0</v>
      </c>
      <c r="K27" s="25">
        <v>100</v>
      </c>
      <c r="L27" s="25" t="s">
        <v>19</v>
      </c>
    </row>
    <row r="28" s="4" customFormat="1" ht="17" customHeight="1" spans="1:12">
      <c r="A28" s="23">
        <v>22</v>
      </c>
      <c r="B28" s="29" t="s">
        <v>37</v>
      </c>
      <c r="C28" s="23" t="s">
        <v>18</v>
      </c>
      <c r="D28" s="25"/>
      <c r="E28" s="25"/>
      <c r="F28" s="25"/>
      <c r="G28" s="31">
        <v>18.5</v>
      </c>
      <c r="H28" s="31">
        <v>18.5</v>
      </c>
      <c r="I28" s="25">
        <f t="shared" si="1"/>
        <v>0</v>
      </c>
      <c r="J28" s="25">
        <v>0</v>
      </c>
      <c r="K28" s="25">
        <v>100</v>
      </c>
      <c r="L28" s="25" t="s">
        <v>19</v>
      </c>
    </row>
    <row r="29" s="4" customFormat="1" ht="17" customHeight="1" spans="1:12">
      <c r="A29" s="23">
        <v>23</v>
      </c>
      <c r="B29" s="29" t="s">
        <v>39</v>
      </c>
      <c r="C29" s="23" t="s">
        <v>18</v>
      </c>
      <c r="D29" s="25"/>
      <c r="E29" s="25"/>
      <c r="F29" s="25"/>
      <c r="G29" s="31">
        <v>28</v>
      </c>
      <c r="H29" s="31">
        <v>28</v>
      </c>
      <c r="I29" s="25">
        <f t="shared" si="1"/>
        <v>0</v>
      </c>
      <c r="J29" s="25">
        <v>0</v>
      </c>
      <c r="K29" s="25">
        <v>100</v>
      </c>
      <c r="L29" s="25" t="s">
        <v>19</v>
      </c>
    </row>
    <row r="30" s="4" customFormat="1" ht="17" customHeight="1" spans="1:12">
      <c r="A30" s="23">
        <v>24</v>
      </c>
      <c r="B30" s="29"/>
      <c r="C30" s="23"/>
      <c r="D30" s="25"/>
      <c r="E30" s="25"/>
      <c r="F30" s="25"/>
      <c r="G30" s="31">
        <f>SUM(G7:G29)</f>
        <v>2588.185181</v>
      </c>
      <c r="H30" s="31">
        <f>SUM(H7:H29)</f>
        <v>2587.103741</v>
      </c>
      <c r="I30" s="25">
        <f>SUM(I7:I29)</f>
        <v>1.08144000000001</v>
      </c>
      <c r="J30" s="25">
        <f>SUM(J7:J29)</f>
        <v>1.08144</v>
      </c>
      <c r="K30" s="25"/>
      <c r="L30" s="25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conditionalFormatting sqref="B29">
    <cfRule type="duplicateValues" dxfId="0" priority="1"/>
  </conditionalFormatting>
  <conditionalFormatting sqref="B7:B24 B30">
    <cfRule type="duplicateValues" dxfId="0" priority="2"/>
  </conditionalFormatting>
  <printOptions horizontalCentered="1"/>
  <pageMargins left="0.590277777777778" right="0.590277777777778" top="0.629166666666667" bottom="0.471527777777778" header="0.511805555555556" footer="0.275"/>
  <pageSetup paperSize="9" scale="7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郝哲   宏昌</cp:lastModifiedBy>
  <dcterms:created xsi:type="dcterms:W3CDTF">2020-04-14T13:45:00Z</dcterms:created>
  <cp:lastPrinted>2023-03-11T11:02:00Z</cp:lastPrinted>
  <dcterms:modified xsi:type="dcterms:W3CDTF">2025-07-07T02:33:05Z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D99E04930B33445BBEB966F7358E0FB9_12</vt:lpwstr>
  </property>
</Properties>
</file>