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2488" windowHeight="9347"/>
  </bookViews>
  <sheets>
    <sheet name="Sheet1" sheetId="1" r:id="rId1"/>
  </sheets>
  <calcPr calcId="144525" iterate="1" iterateCount="100" iterateDelta="0.001"/>
</workbook>
</file>

<file path=xl/sharedStrings.xml><?xml version="1.0" encoding="utf-8"?>
<sst xmlns="http://schemas.openxmlformats.org/spreadsheetml/2006/main" count="163" uniqueCount="89">
  <si>
    <t>附件6</t>
  </si>
  <si>
    <t>部门绩效自评结果公开汇总表</t>
  </si>
  <si>
    <t>主管部门：</t>
  </si>
  <si>
    <t>单位：万元</t>
  </si>
  <si>
    <t>序号</t>
  </si>
  <si>
    <t>项目名称</t>
  </si>
  <si>
    <t>项目实施单位</t>
  </si>
  <si>
    <t>预算数（调整后）</t>
  </si>
  <si>
    <t>执行数（至2024年底）</t>
  </si>
  <si>
    <t>结余数</t>
  </si>
  <si>
    <t>结余交回财政数</t>
  </si>
  <si>
    <t>自评得分</t>
  </si>
  <si>
    <t>自评结果应用意见</t>
  </si>
  <si>
    <t>中央</t>
  </si>
  <si>
    <t>省级</t>
  </si>
  <si>
    <t>市级</t>
  </si>
  <si>
    <t>县级</t>
  </si>
  <si>
    <t>2024年赞皇县交通运输局赞皇县石咀头-上段连村道路改造工程（冀财建【2023】257号）</t>
  </si>
  <si>
    <t>赞皇县交通运输局</t>
  </si>
  <si>
    <t>2024年赞皇县交通运输局刘家庄村道路提升改造工程（冀财建【2023】257号）</t>
  </si>
  <si>
    <t>2024年赞皇县交通运输局南邢郭至临城界道路工程（冀财建【2023】257号）</t>
  </si>
  <si>
    <t>2024年赞皇县交通运输局赞皇县清临线（清河-孤山段）建设工程（冀财建【2023】257号）</t>
  </si>
  <si>
    <t>2024年赞皇县交通运输局23年农村公路过水路面改建桥梁惠民工程（冀财建【2024】71号）</t>
  </si>
  <si>
    <t>2024年赞皇县交通运输局刘家庄村道路提升改造工程（冀财建【2024】71号）</t>
  </si>
  <si>
    <t>2024年赞皇县交通运输局邢千线养护工程（冀财建【2024】71号）</t>
  </si>
  <si>
    <t>2024年赞皇县交通运输局农村公路挖补养护工程（冀财建【2024】71号）</t>
  </si>
  <si>
    <t>2024年赞皇县交通运输局雨雪寒潮天气公路抢通保通（石财城【2024】8号）</t>
  </si>
  <si>
    <t>2024年赞皇县交通运输局石上线山体防护加固防灾提升工程（冀财预【2024】6号）</t>
  </si>
  <si>
    <t>2024年赞皇县交通运输局公共停车服务基础设施建设项目（冀财建【2023】271号）</t>
  </si>
  <si>
    <t>2024年赞皇县交通运输局嶂石岩大道水毁重建工程（冀财建【2023】272号）</t>
  </si>
  <si>
    <t>2024年赞皇县交通运输局通村道路过水路面改建桥梁工程（冀财建【2023】272号）</t>
  </si>
  <si>
    <t>2024年赞皇县交通运输局嶂石岩九女峰道路水毁重建工程（冀财建【2023】272号）</t>
  </si>
  <si>
    <t>2024年赞皇县交通运输局泲河桥恢复重建工程（冀财建【2023】272号）</t>
  </si>
  <si>
    <t>2024年赞皇县交通运输局农村公路水毁恢复工程（冀财建【2023】272号）</t>
  </si>
  <si>
    <t>2024年赞皇县交通运输局跨槐河水毁桥梁恢复重建工程（冀财建【2023】272号）</t>
  </si>
  <si>
    <t>2024年赞皇县交通运输局通村道路过水路面改建桥梁工程（冀财建【2024】162号）</t>
  </si>
  <si>
    <t>2024年赞皇县交通运输局石上线山体防护加固防灾提升工程（冀财建【2024】162号）</t>
  </si>
  <si>
    <t>2024年赞皇县交通运输局跨槐河水毁桥梁恢复重建工程（冀财建【2024】162号）</t>
  </si>
  <si>
    <t>2024年赞皇县交通运输局农村公路水毁恢复工程（冀财建【2024】162号）</t>
  </si>
  <si>
    <t>2024年赞皇县交通运输局嶂石岩九女峰道路水毁重建工程（冀财建【2024】162号）</t>
  </si>
  <si>
    <t>2024年赞皇县交通运输局泲河桥恢复重建工程（冀财建【2024】162号）</t>
  </si>
  <si>
    <t>2024年赞皇县交通运输局嶂石岩大道水毁重建工程（冀财建【2024】162号）</t>
  </si>
  <si>
    <t>2024年赞皇县交通运输局普通国省干线公路日常养护（冀财建【2023】269号）</t>
  </si>
  <si>
    <t>2024年赞皇县交通运输局滨榆线赞皇站治超（冀财建【2023】269号）</t>
  </si>
  <si>
    <t>2024年赞皇县交通运输局农村公路日常养护（冀财建【2023】270号）</t>
  </si>
  <si>
    <t>2024年赞皇县交通运输局农村公路示范创建（冀财建【2023】270号）</t>
  </si>
  <si>
    <t>2024年赞皇县交通运输局农村公路养护工程（冀财建【2023】270号</t>
  </si>
  <si>
    <t>2024年赞皇县交通运输局农村道路客运补贴（冀财建【2023】259号）</t>
  </si>
  <si>
    <t>2024年赞皇县交通运输局城市交通发展奖励资金（冀财建【2023】259号）</t>
  </si>
  <si>
    <t>2024年赞皇县交通运输局石上线山体防护加固防灾提升工程（冀财建[2024]20号）</t>
  </si>
  <si>
    <t>2024年赞皇县交通运输局酸枣产业园区道路提升改造工程（冀财农【2023】148号）</t>
  </si>
  <si>
    <t>2024年赞皇县交通运输局都户道口至长沙村段旅游路道路照明工程（冀财债【2024】10号）</t>
  </si>
  <si>
    <t>2024年赞皇县交通运输局县城主要出入口路域环境提升工程（冀财债【2024】10号）</t>
  </si>
  <si>
    <t>2024年赞皇县交通运输局南邢郭至临城界公路东王俄至金隅大道段道路工程（冀财债【2024】10号）</t>
  </si>
  <si>
    <t>2024年赞皇县交通运输局刘家庄道路提升改造工程（冀财债【2024】10号）</t>
  </si>
  <si>
    <t>2024年赞皇县交通运输局五马山路（滨河路至红旗大街段）附属设施改造提升工程（冀财债【2024】10号）</t>
  </si>
  <si>
    <t>2024年赞皇县交通运输局榆竹线东江洞至京赞路段道路灾后维修工程（冀财债【2024】10号）</t>
  </si>
  <si>
    <t>2024年赞皇县交通运输局省道S542元氏至赞皇公路赞皇段改建工程（冀财债【2024】31号）</t>
  </si>
  <si>
    <t>2024年赞皇县交通运输局23年水毁桥梁恢复重建工程（冀财债【2024】31号）</t>
  </si>
  <si>
    <t>2024年赞皇县交通运输局都户道口至长沙村段旅游路道路照明工程（冀财债【2024】31号）</t>
  </si>
  <si>
    <t>2024年赞皇县交通运输局五马山路（滨河路至红旗大街段）附属设施改造提升工程（冀财债【2024】31号）</t>
  </si>
  <si>
    <t>2024年赞皇县交通运输局南邢郭至临城界公路东王俄至金隅大道段道路工程（冀财债【2024】31号）</t>
  </si>
  <si>
    <t>2024年赞皇县交通运输局北王庄-北洼-平涉线公路建设项目（冀财债【2024】31号）</t>
  </si>
  <si>
    <t>2024年赞皇县交通运输局23年过水路面改建桥梁惠民工程（冀财债【2024】31号）</t>
  </si>
  <si>
    <t>2023年赞皇县交通运输局嶂石岩九女峰道路水毁重建工程（冀财预【2023】74号）</t>
  </si>
  <si>
    <t>2023年赞皇县交通运输局嶂石岩大道水毁重建工程（冀财预【2023】74号）</t>
  </si>
  <si>
    <t>2023年赞皇县交通运输局农村公路水毁恢复工程（冀财预【2023】74号）</t>
  </si>
  <si>
    <t xml:space="preserve">2023年赞皇县交通运输局泲河桥恢复重建工程（冀财预【2023】74号）   </t>
  </si>
  <si>
    <t>2023年赞皇县交通运输局跨槐河水毁桥梁恢复重建工程（冀财预【2023】74号）</t>
  </si>
  <si>
    <t>2023年赞皇县交通运输局通村道路过水路面改建桥梁工程（冀财预【2023】74号）</t>
  </si>
  <si>
    <t>2024年赞皇县交通运输局赞皇县抗洪救灾项目借款(县安排)</t>
  </si>
  <si>
    <t>2024年人员经费</t>
  </si>
  <si>
    <t>2024年公用经费</t>
  </si>
  <si>
    <t>2024年赞皇县交通运输局货物运输源头治理整治（县安排）</t>
  </si>
  <si>
    <t>2024年赞皇县交通运输局城市公交运营管理（县安排）</t>
  </si>
  <si>
    <t>2024年赞皇县交通运输局普通国省干线公路日常养护（县安排）</t>
  </si>
  <si>
    <t>2024年赞皇县交通运输局国省道路洒水湿扫和路面清扫保洁（县安排）</t>
  </si>
  <si>
    <t>2024年赞皇县交通运输局农村公路养护工程（县安排）</t>
  </si>
  <si>
    <t>2024年赞皇县交通运输局乡道都许线中修工程项目（县安排）</t>
  </si>
  <si>
    <t>2024年赞皇县交通运输局农村公路日常养护及养护工程配套（县配套）</t>
  </si>
  <si>
    <t>2024年赞皇县交通运输局农村公路水毁点修复项目（县安排）</t>
  </si>
  <si>
    <t xml:space="preserve">2024年赞皇县交通运输局环卫车辆租赁项目（县安排）			</t>
  </si>
  <si>
    <t>2024年赞皇县交通运输局气象局道路维修提升项目（县安排）</t>
  </si>
  <si>
    <t>2024年赞皇县交通运输局榆竹线东江洞至京赞路段道路灾后维修工程（县安排）</t>
  </si>
  <si>
    <t>2024年赞皇县交通运输局环卫车辆租赁（县安排）</t>
  </si>
  <si>
    <t>2024年赞皇县交通运输局国省干线公路沿线三处平交道口 整治提升工程（县安排）</t>
  </si>
  <si>
    <t>2024年赞皇县交通运输局大枣园区路网修复工程（县安排）</t>
  </si>
  <si>
    <t>2024年赞皇县交通运输局农村公路日常养护（县安排）</t>
  </si>
  <si>
    <t>2024年赞皇县交通运输局人员经费（县安排）</t>
  </si>
</sst>
</file>

<file path=xl/styles.xml><?xml version="1.0" encoding="utf-8"?>
<styleSheet xmlns="http://schemas.openxmlformats.org/spreadsheetml/2006/main">
  <numFmts count="5">
    <numFmt numFmtId="176" formatCode="0.000000_ "/>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29">
    <font>
      <sz val="11"/>
      <color indexed="8"/>
      <name val="宋体"/>
      <charset val="134"/>
    </font>
    <font>
      <sz val="14"/>
      <color indexed="8"/>
      <name val="仿宋"/>
      <charset val="134"/>
    </font>
    <font>
      <sz val="12"/>
      <color indexed="8"/>
      <name val="仿宋"/>
      <charset val="134"/>
    </font>
    <font>
      <sz val="16"/>
      <name val="黑体"/>
      <charset val="134"/>
    </font>
    <font>
      <b/>
      <sz val="22"/>
      <color indexed="8"/>
      <name val="宋体"/>
      <charset val="134"/>
    </font>
    <font>
      <sz val="22"/>
      <color indexed="8"/>
      <name val="宋体"/>
      <charset val="134"/>
    </font>
    <font>
      <sz val="11"/>
      <color indexed="8"/>
      <name val="仿宋"/>
      <charset val="134"/>
    </font>
    <font>
      <sz val="12"/>
      <name val="仿宋"/>
      <charset val="134"/>
    </font>
    <font>
      <sz val="11"/>
      <name val="宋体"/>
      <charset val="134"/>
      <scheme val="minor"/>
    </font>
    <font>
      <sz val="11"/>
      <color theme="1"/>
      <name val="宋体"/>
      <charset val="134"/>
      <scheme val="minor"/>
    </font>
    <font>
      <sz val="11"/>
      <color rgb="FFFF0000"/>
      <name val="宋体"/>
      <charset val="0"/>
      <scheme val="minor"/>
    </font>
    <font>
      <sz val="11"/>
      <color rgb="FF3F3F76"/>
      <name val="宋体"/>
      <charset val="0"/>
      <scheme val="minor"/>
    </font>
    <font>
      <sz val="11"/>
      <color rgb="FF9C0006"/>
      <name val="宋体"/>
      <charset val="0"/>
      <scheme val="minor"/>
    </font>
    <font>
      <b/>
      <sz val="15"/>
      <color theme="3"/>
      <name val="宋体"/>
      <charset val="134"/>
      <scheme val="minor"/>
    </font>
    <font>
      <b/>
      <sz val="11"/>
      <color theme="3"/>
      <name val="宋体"/>
      <charset val="134"/>
      <scheme val="minor"/>
    </font>
    <font>
      <sz val="11"/>
      <color theme="0"/>
      <name val="宋体"/>
      <charset val="0"/>
      <scheme val="minor"/>
    </font>
    <font>
      <sz val="11"/>
      <color rgb="FF9C6500"/>
      <name val="宋体"/>
      <charset val="0"/>
      <scheme val="minor"/>
    </font>
    <font>
      <sz val="11"/>
      <color theme="1"/>
      <name val="宋体"/>
      <charset val="0"/>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FA7D00"/>
      <name val="宋体"/>
      <charset val="0"/>
      <scheme val="minor"/>
    </font>
    <font>
      <b/>
      <sz val="11"/>
      <color rgb="FFFA7D00"/>
      <name val="宋体"/>
      <charset val="0"/>
      <scheme val="minor"/>
    </font>
    <font>
      <u/>
      <sz val="11"/>
      <color rgb="FF800080"/>
      <name val="宋体"/>
      <charset val="0"/>
      <scheme val="minor"/>
    </font>
    <font>
      <b/>
      <sz val="11"/>
      <color rgb="FF3F3F3F"/>
      <name val="宋体"/>
      <charset val="0"/>
      <scheme val="minor"/>
    </font>
    <font>
      <b/>
      <sz val="13"/>
      <color theme="3"/>
      <name val="宋体"/>
      <charset val="134"/>
      <scheme val="minor"/>
    </font>
    <font>
      <sz val="11"/>
      <color rgb="FF006100"/>
      <name val="宋体"/>
      <charset val="0"/>
      <scheme val="minor"/>
    </font>
    <font>
      <b/>
      <sz val="11"/>
      <color rgb="FFFFFFFF"/>
      <name val="宋体"/>
      <charset val="0"/>
      <scheme val="minor"/>
    </font>
    <font>
      <i/>
      <sz val="11"/>
      <color rgb="FF7F7F7F"/>
      <name val="宋体"/>
      <charset val="0"/>
      <scheme val="minor"/>
    </font>
  </fonts>
  <fills count="33">
    <fill>
      <patternFill patternType="none"/>
    </fill>
    <fill>
      <patternFill patternType="gray125"/>
    </fill>
    <fill>
      <patternFill patternType="solid">
        <fgColor rgb="FFFFCC99"/>
        <bgColor indexed="64"/>
      </patternFill>
    </fill>
    <fill>
      <patternFill patternType="solid">
        <fgColor rgb="FFFFC7CE"/>
        <bgColor indexed="64"/>
      </patternFill>
    </fill>
    <fill>
      <patternFill patternType="solid">
        <fgColor theme="4"/>
        <bgColor indexed="64"/>
      </patternFill>
    </fill>
    <fill>
      <patternFill patternType="solid">
        <fgColor rgb="FFFFEB9C"/>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theme="8" tint="0.399975585192419"/>
        <bgColor indexed="64"/>
      </patternFill>
    </fill>
    <fill>
      <patternFill patternType="solid">
        <fgColor theme="6" tint="0.799981688894314"/>
        <bgColor indexed="64"/>
      </patternFill>
    </fill>
    <fill>
      <patternFill patternType="solid">
        <fgColor theme="8"/>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2F2F2"/>
        <bgColor indexed="64"/>
      </patternFill>
    </fill>
    <fill>
      <patternFill patternType="solid">
        <fgColor rgb="FFFFFFCC"/>
        <bgColor indexed="64"/>
      </patternFill>
    </fill>
    <fill>
      <patternFill patternType="solid">
        <fgColor theme="7"/>
        <bgColor indexed="64"/>
      </patternFill>
    </fill>
    <fill>
      <patternFill patternType="solid">
        <fgColor theme="4" tint="0.599993896298105"/>
        <bgColor indexed="64"/>
      </patternFill>
    </fill>
    <fill>
      <patternFill patternType="solid">
        <fgColor theme="5" tint="0.399975585192419"/>
        <bgColor indexed="64"/>
      </patternFill>
    </fill>
    <fill>
      <patternFill patternType="solid">
        <fgColor rgb="FFC6EFCE"/>
        <bgColor indexed="64"/>
      </patternFill>
    </fill>
    <fill>
      <patternFill patternType="solid">
        <fgColor rgb="FFA5A5A5"/>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theme="7" tint="0.399975585192419"/>
        <bgColor indexed="64"/>
      </patternFill>
    </fill>
    <fill>
      <patternFill patternType="solid">
        <fgColor theme="7" tint="0.599993896298105"/>
        <bgColor indexed="64"/>
      </patternFill>
    </fill>
    <fill>
      <patternFill patternType="solid">
        <fgColor theme="4" tint="0.799981688894314"/>
        <bgColor indexed="64"/>
      </patternFill>
    </fill>
    <fill>
      <patternFill patternType="solid">
        <fgColor theme="9" tint="0.799981688894314"/>
        <bgColor indexed="64"/>
      </patternFill>
    </fill>
    <fill>
      <patternFill patternType="solid">
        <fgColor theme="9"/>
        <bgColor indexed="64"/>
      </patternFill>
    </fill>
    <fill>
      <patternFill patternType="solid">
        <fgColor theme="5" tint="0.599993896298105"/>
        <bgColor indexed="64"/>
      </patternFill>
    </fill>
    <fill>
      <patternFill patternType="solid">
        <fgColor theme="5"/>
        <bgColor indexed="64"/>
      </patternFill>
    </fill>
    <fill>
      <patternFill patternType="solid">
        <fgColor theme="9" tint="0.399975585192419"/>
        <bgColor indexed="64"/>
      </patternFill>
    </fill>
    <fill>
      <patternFill patternType="solid">
        <fgColor theme="7" tint="0.799981688894314"/>
        <bgColor indexed="64"/>
      </patternFill>
    </fill>
    <fill>
      <patternFill patternType="solid">
        <fgColor theme="6"/>
        <bgColor indexed="64"/>
      </patternFill>
    </fill>
  </fills>
  <borders count="17">
    <border>
      <left/>
      <right/>
      <top/>
      <bottom/>
      <diagonal/>
    </border>
    <border>
      <left/>
      <right/>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diagonal/>
    </border>
    <border>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right/>
      <top/>
      <bottom style="medium">
        <color theme="4" tint="0.499984740745262"/>
      </bottom>
      <diagonal/>
    </border>
    <border>
      <left/>
      <right/>
      <top style="thin">
        <color theme="4"/>
      </top>
      <bottom style="double">
        <color theme="4"/>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s>
  <cellStyleXfs count="49">
    <xf numFmtId="0" fontId="0" fillId="0" borderId="0">
      <alignment vertical="center"/>
    </xf>
    <xf numFmtId="42" fontId="9" fillId="0" borderId="0" applyFont="0" applyFill="0" applyBorder="0" applyAlignment="0" applyProtection="0">
      <alignment vertical="center"/>
    </xf>
    <xf numFmtId="0" fontId="17" fillId="10" borderId="0" applyNumberFormat="0" applyBorder="0" applyAlignment="0" applyProtection="0">
      <alignment vertical="center"/>
    </xf>
    <xf numFmtId="0" fontId="11" fillId="2" borderId="9" applyNumberFormat="0" applyAlignment="0" applyProtection="0">
      <alignment vertical="center"/>
    </xf>
    <xf numFmtId="44" fontId="9" fillId="0" borderId="0" applyFont="0" applyFill="0" applyBorder="0" applyAlignment="0" applyProtection="0">
      <alignment vertical="center"/>
    </xf>
    <xf numFmtId="41" fontId="9" fillId="0" borderId="0" applyFont="0" applyFill="0" applyBorder="0" applyAlignment="0" applyProtection="0">
      <alignment vertical="center"/>
    </xf>
    <xf numFmtId="0" fontId="17" fillId="7" borderId="0" applyNumberFormat="0" applyBorder="0" applyAlignment="0" applyProtection="0">
      <alignment vertical="center"/>
    </xf>
    <xf numFmtId="0" fontId="12" fillId="3" borderId="0" applyNumberFormat="0" applyBorder="0" applyAlignment="0" applyProtection="0">
      <alignment vertical="center"/>
    </xf>
    <xf numFmtId="43" fontId="9" fillId="0" borderId="0" applyFont="0" applyFill="0" applyBorder="0" applyAlignment="0" applyProtection="0">
      <alignment vertical="center"/>
    </xf>
    <xf numFmtId="0" fontId="15" fillId="13" borderId="0" applyNumberFormat="0" applyBorder="0" applyAlignment="0" applyProtection="0">
      <alignment vertical="center"/>
    </xf>
    <xf numFmtId="0" fontId="20" fillId="0" borderId="0" applyNumberFormat="0" applyFill="0" applyBorder="0" applyAlignment="0" applyProtection="0">
      <alignment vertical="center"/>
    </xf>
    <xf numFmtId="9" fontId="9" fillId="0" borderId="0" applyFont="0" applyFill="0" applyBorder="0" applyAlignment="0" applyProtection="0">
      <alignment vertical="center"/>
    </xf>
    <xf numFmtId="0" fontId="23" fillId="0" borderId="0" applyNumberFormat="0" applyFill="0" applyBorder="0" applyAlignment="0" applyProtection="0">
      <alignment vertical="center"/>
    </xf>
    <xf numFmtId="0" fontId="9" fillId="15" borderId="15" applyNumberFormat="0" applyFont="0" applyAlignment="0" applyProtection="0">
      <alignment vertical="center"/>
    </xf>
    <xf numFmtId="0" fontId="15" fillId="18" borderId="0" applyNumberFormat="0" applyBorder="0" applyAlignment="0" applyProtection="0">
      <alignment vertical="center"/>
    </xf>
    <xf numFmtId="0" fontId="14"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13" fillId="0" borderId="10" applyNumberFormat="0" applyFill="0" applyAlignment="0" applyProtection="0">
      <alignment vertical="center"/>
    </xf>
    <xf numFmtId="0" fontId="25" fillId="0" borderId="10" applyNumberFormat="0" applyFill="0" applyAlignment="0" applyProtection="0">
      <alignment vertical="center"/>
    </xf>
    <xf numFmtId="0" fontId="15" fillId="12" borderId="0" applyNumberFormat="0" applyBorder="0" applyAlignment="0" applyProtection="0">
      <alignment vertical="center"/>
    </xf>
    <xf numFmtId="0" fontId="14" fillId="0" borderId="11" applyNumberFormat="0" applyFill="0" applyAlignment="0" applyProtection="0">
      <alignment vertical="center"/>
    </xf>
    <xf numFmtId="0" fontId="15" fillId="23" borderId="0" applyNumberFormat="0" applyBorder="0" applyAlignment="0" applyProtection="0">
      <alignment vertical="center"/>
    </xf>
    <xf numFmtId="0" fontId="24" fillId="14" borderId="14" applyNumberFormat="0" applyAlignment="0" applyProtection="0">
      <alignment vertical="center"/>
    </xf>
    <xf numFmtId="0" fontId="22" fillId="14" borderId="9" applyNumberFormat="0" applyAlignment="0" applyProtection="0">
      <alignment vertical="center"/>
    </xf>
    <xf numFmtId="0" fontId="27" fillId="20" borderId="16" applyNumberFormat="0" applyAlignment="0" applyProtection="0">
      <alignment vertical="center"/>
    </xf>
    <xf numFmtId="0" fontId="17" fillId="26" borderId="0" applyNumberFormat="0" applyBorder="0" applyAlignment="0" applyProtection="0">
      <alignment vertical="center"/>
    </xf>
    <xf numFmtId="0" fontId="15" fillId="29" borderId="0" applyNumberFormat="0" applyBorder="0" applyAlignment="0" applyProtection="0">
      <alignment vertical="center"/>
    </xf>
    <xf numFmtId="0" fontId="21" fillId="0" borderId="13" applyNumberFormat="0" applyFill="0" applyAlignment="0" applyProtection="0">
      <alignment vertical="center"/>
    </xf>
    <xf numFmtId="0" fontId="18" fillId="0" borderId="12" applyNumberFormat="0" applyFill="0" applyAlignment="0" applyProtection="0">
      <alignment vertical="center"/>
    </xf>
    <xf numFmtId="0" fontId="26" fillId="19" borderId="0" applyNumberFormat="0" applyBorder="0" applyAlignment="0" applyProtection="0">
      <alignment vertical="center"/>
    </xf>
    <xf numFmtId="0" fontId="16" fillId="5" borderId="0" applyNumberFormat="0" applyBorder="0" applyAlignment="0" applyProtection="0">
      <alignment vertical="center"/>
    </xf>
    <xf numFmtId="0" fontId="17" fillId="22" borderId="0" applyNumberFormat="0" applyBorder="0" applyAlignment="0" applyProtection="0">
      <alignment vertical="center"/>
    </xf>
    <xf numFmtId="0" fontId="15" fillId="4" borderId="0" applyNumberFormat="0" applyBorder="0" applyAlignment="0" applyProtection="0">
      <alignment vertical="center"/>
    </xf>
    <xf numFmtId="0" fontId="17" fillId="25" borderId="0" applyNumberFormat="0" applyBorder="0" applyAlignment="0" applyProtection="0">
      <alignment vertical="center"/>
    </xf>
    <xf numFmtId="0" fontId="17" fillId="17" borderId="0" applyNumberFormat="0" applyBorder="0" applyAlignment="0" applyProtection="0">
      <alignment vertical="center"/>
    </xf>
    <xf numFmtId="0" fontId="17" fillId="21" borderId="0" applyNumberFormat="0" applyBorder="0" applyAlignment="0" applyProtection="0">
      <alignment vertical="center"/>
    </xf>
    <xf numFmtId="0" fontId="17" fillId="28" borderId="0" applyNumberFormat="0" applyBorder="0" applyAlignment="0" applyProtection="0">
      <alignment vertical="center"/>
    </xf>
    <xf numFmtId="0" fontId="15" fillId="32" borderId="0" applyNumberFormat="0" applyBorder="0" applyAlignment="0" applyProtection="0">
      <alignment vertical="center"/>
    </xf>
    <xf numFmtId="0" fontId="15" fillId="16" borderId="0" applyNumberFormat="0" applyBorder="0" applyAlignment="0" applyProtection="0">
      <alignment vertical="center"/>
    </xf>
    <xf numFmtId="0" fontId="17" fillId="31" borderId="0" applyNumberFormat="0" applyBorder="0" applyAlignment="0" applyProtection="0">
      <alignment vertical="center"/>
    </xf>
    <xf numFmtId="0" fontId="17" fillId="24" borderId="0" applyNumberFormat="0" applyBorder="0" applyAlignment="0" applyProtection="0">
      <alignment vertical="center"/>
    </xf>
    <xf numFmtId="0" fontId="15" fillId="11" borderId="0" applyNumberFormat="0" applyBorder="0" applyAlignment="0" applyProtection="0">
      <alignment vertical="center"/>
    </xf>
    <xf numFmtId="0" fontId="17" fillId="6" borderId="0" applyNumberFormat="0" applyBorder="0" applyAlignment="0" applyProtection="0">
      <alignment vertical="center"/>
    </xf>
    <xf numFmtId="0" fontId="15" fillId="9" borderId="0" applyNumberFormat="0" applyBorder="0" applyAlignment="0" applyProtection="0">
      <alignment vertical="center"/>
    </xf>
    <xf numFmtId="0" fontId="15" fillId="27" borderId="0" applyNumberFormat="0" applyBorder="0" applyAlignment="0" applyProtection="0">
      <alignment vertical="center"/>
    </xf>
    <xf numFmtId="0" fontId="17" fillId="8" borderId="0" applyNumberFormat="0" applyBorder="0" applyAlignment="0" applyProtection="0">
      <alignment vertical="center"/>
    </xf>
    <xf numFmtId="0" fontId="15" fillId="30" borderId="0" applyNumberFormat="0" applyBorder="0" applyAlignment="0" applyProtection="0">
      <alignment vertical="center"/>
    </xf>
  </cellStyleXfs>
  <cellXfs count="30">
    <xf numFmtId="0" fontId="0" fillId="0" borderId="0" xfId="0">
      <alignment vertical="center"/>
    </xf>
    <xf numFmtId="0" fontId="1" fillId="0" borderId="0" xfId="0" applyFont="1">
      <alignment vertical="center"/>
    </xf>
    <xf numFmtId="0" fontId="2" fillId="0" borderId="0" xfId="0" applyFont="1" applyAlignment="1">
      <alignment horizontal="center" vertical="center" wrapText="1"/>
    </xf>
    <xf numFmtId="0" fontId="0" fillId="0" borderId="0" xfId="0" applyAlignment="1">
      <alignment horizontal="center" vertical="center"/>
    </xf>
    <xf numFmtId="0" fontId="0" fillId="0" borderId="0" xfId="0" applyAlignment="1">
      <alignment vertical="center" wrapText="1"/>
    </xf>
    <xf numFmtId="0" fontId="3" fillId="0" borderId="0" xfId="0" applyFont="1" applyFill="1" applyBorder="1" applyAlignment="1" applyProtection="1">
      <alignment horizontal="left" vertical="center"/>
    </xf>
    <xf numFmtId="0" fontId="3" fillId="0" borderId="0" xfId="0" applyFont="1" applyFill="1" applyBorder="1" applyAlignment="1" applyProtection="1">
      <alignment horizontal="left" vertical="center" wrapText="1"/>
    </xf>
    <xf numFmtId="0" fontId="4" fillId="0" borderId="0" xfId="0" applyFont="1" applyAlignment="1">
      <alignment horizontal="center" vertical="center"/>
    </xf>
    <xf numFmtId="0" fontId="4" fillId="0" borderId="0" xfId="0" applyFont="1" applyAlignment="1">
      <alignment horizontal="center" vertical="center" wrapText="1"/>
    </xf>
    <xf numFmtId="0" fontId="5" fillId="0" borderId="0" xfId="0" applyFont="1" applyAlignment="1">
      <alignment horizontal="center" vertical="center"/>
    </xf>
    <xf numFmtId="0" fontId="5" fillId="0" borderId="0" xfId="0" applyFont="1" applyAlignment="1">
      <alignment horizontal="center" vertical="center" wrapText="1"/>
    </xf>
    <xf numFmtId="0" fontId="6" fillId="0" borderId="1" xfId="0" applyFont="1" applyBorder="1" applyAlignment="1">
      <alignment horizontal="left" vertical="center"/>
    </xf>
    <xf numFmtId="0" fontId="6" fillId="0" borderId="1" xfId="0" applyFont="1" applyBorder="1" applyAlignment="1">
      <alignment horizontal="left" vertical="center" wrapText="1"/>
    </xf>
    <xf numFmtId="0" fontId="6" fillId="0" borderId="1" xfId="0" applyFont="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6" fillId="0" borderId="5" xfId="0" applyFont="1" applyBorder="1" applyAlignment="1">
      <alignment horizontal="center" vertical="center"/>
    </xf>
    <xf numFmtId="0" fontId="7" fillId="0" borderId="5" xfId="0" applyFont="1" applyFill="1" applyBorder="1" applyAlignment="1">
      <alignment horizontal="center" vertical="center" wrapText="1"/>
    </xf>
    <xf numFmtId="0" fontId="8" fillId="0" borderId="5" xfId="0" applyFont="1" applyFill="1" applyBorder="1" applyAlignment="1">
      <alignment horizontal="center" vertical="center"/>
    </xf>
    <xf numFmtId="0" fontId="6" fillId="0" borderId="1" xfId="0" applyFont="1" applyBorder="1" applyAlignment="1">
      <alignment horizontal="right" vertical="center"/>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0" fillId="0" borderId="5" xfId="0" applyBorder="1">
      <alignment vertical="center"/>
    </xf>
    <xf numFmtId="0" fontId="0" fillId="0" borderId="5" xfId="0" applyBorder="1" applyAlignment="1">
      <alignment horizontal="center" vertical="center"/>
    </xf>
    <xf numFmtId="0" fontId="0" fillId="0" borderId="5" xfId="0" applyBorder="1" applyAlignment="1">
      <alignment vertical="center" wrapText="1"/>
    </xf>
    <xf numFmtId="176" fontId="0" fillId="0" borderId="5" xfId="0" applyNumberFormat="1" applyBorder="1">
      <alignment vertical="center"/>
    </xf>
    <xf numFmtId="176" fontId="2" fillId="0" borderId="5" xfId="0" applyNumberFormat="1" applyFont="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82"/>
  <sheetViews>
    <sheetView tabSelected="1" view="pageBreakPreview" zoomScale="85" zoomScaleNormal="100" zoomScaleSheetLayoutView="85" workbookViewId="0">
      <pane ySplit="5" topLeftCell="A15" activePane="bottomLeft" state="frozen"/>
      <selection/>
      <selection pane="bottomLeft" activeCell="D79" sqref="D79"/>
    </sheetView>
  </sheetViews>
  <sheetFormatPr defaultColWidth="8.75925925925926" defaultRowHeight="14.4"/>
  <cols>
    <col min="1" max="1" width="3.08333333333333" style="3" customWidth="1"/>
    <col min="2" max="2" width="58.037037037037" style="4" customWidth="1"/>
    <col min="3" max="3" width="11.1111111111111" customWidth="1"/>
    <col min="4" max="4" width="13.3333333333333" customWidth="1"/>
    <col min="5" max="5" width="14.8888888888889" customWidth="1"/>
    <col min="6" max="6" width="6.65740740740741" customWidth="1"/>
    <col min="7" max="7" width="14.5092592592593" customWidth="1"/>
    <col min="8" max="8" width="17.5092592592593" customWidth="1"/>
    <col min="9" max="9" width="13.7222222222222" customWidth="1"/>
    <col min="10" max="10" width="12.1481481481481" customWidth="1"/>
    <col min="11" max="11" width="14.6388888888889" customWidth="1"/>
    <col min="12" max="12" width="16.462962962963" customWidth="1"/>
  </cols>
  <sheetData>
    <row r="1" ht="20.4" spans="1:2">
      <c r="A1" s="5" t="s">
        <v>0</v>
      </c>
      <c r="B1" s="6"/>
    </row>
    <row r="2" ht="42" customHeight="1" spans="1:12">
      <c r="A2" s="7" t="s">
        <v>1</v>
      </c>
      <c r="B2" s="8"/>
      <c r="C2" s="7"/>
      <c r="D2" s="7"/>
      <c r="E2" s="7"/>
      <c r="F2" s="7"/>
      <c r="G2" s="7"/>
      <c r="H2" s="7"/>
      <c r="I2" s="7"/>
      <c r="J2" s="7"/>
      <c r="K2" s="7"/>
      <c r="L2" s="7"/>
    </row>
    <row r="3" ht="10.7" customHeight="1" spans="1:12">
      <c r="A3" s="9"/>
      <c r="B3" s="10"/>
      <c r="C3" s="9"/>
      <c r="D3" s="9"/>
      <c r="E3" s="9"/>
      <c r="F3" s="9"/>
      <c r="G3" s="9"/>
      <c r="H3" s="9"/>
      <c r="I3" s="9"/>
      <c r="J3" s="9"/>
      <c r="K3" s="9"/>
      <c r="L3" s="9"/>
    </row>
    <row r="4" s="1" customFormat="1" ht="26.1" customHeight="1" spans="1:12">
      <c r="A4" s="11" t="s">
        <v>2</v>
      </c>
      <c r="B4" s="12"/>
      <c r="C4" s="13"/>
      <c r="D4" s="13"/>
      <c r="E4" s="13"/>
      <c r="F4" s="13"/>
      <c r="G4" s="13"/>
      <c r="H4" s="13"/>
      <c r="I4" s="13"/>
      <c r="J4" s="22" t="s">
        <v>3</v>
      </c>
      <c r="K4" s="22"/>
      <c r="L4" s="22"/>
    </row>
    <row r="5" s="2" customFormat="1" ht="20" customHeight="1" spans="1:12">
      <c r="A5" s="14" t="s">
        <v>4</v>
      </c>
      <c r="B5" s="14" t="s">
        <v>5</v>
      </c>
      <c r="C5" s="14" t="s">
        <v>6</v>
      </c>
      <c r="D5" s="15" t="s">
        <v>7</v>
      </c>
      <c r="E5" s="16"/>
      <c r="F5" s="16"/>
      <c r="G5" s="16"/>
      <c r="H5" s="17" t="s">
        <v>8</v>
      </c>
      <c r="I5" s="23" t="s">
        <v>9</v>
      </c>
      <c r="J5" s="14" t="s">
        <v>10</v>
      </c>
      <c r="K5" s="14" t="s">
        <v>11</v>
      </c>
      <c r="L5" s="14" t="s">
        <v>12</v>
      </c>
    </row>
    <row r="6" s="3" customFormat="1" ht="43" customHeight="1" spans="1:12">
      <c r="A6" s="18"/>
      <c r="B6" s="18"/>
      <c r="C6" s="18"/>
      <c r="D6" s="19" t="s">
        <v>13</v>
      </c>
      <c r="E6" s="19" t="s">
        <v>14</v>
      </c>
      <c r="F6" s="19" t="s">
        <v>15</v>
      </c>
      <c r="G6" s="19" t="s">
        <v>16</v>
      </c>
      <c r="H6" s="17"/>
      <c r="I6" s="24"/>
      <c r="J6" s="18"/>
      <c r="K6" s="18"/>
      <c r="L6" s="18"/>
    </row>
    <row r="7" s="3" customFormat="1" ht="31" customHeight="1" spans="1:12">
      <c r="A7" s="18">
        <v>1</v>
      </c>
      <c r="B7" s="17" t="s">
        <v>17</v>
      </c>
      <c r="C7" s="17" t="s">
        <v>18</v>
      </c>
      <c r="D7" s="19">
        <v>400</v>
      </c>
      <c r="E7" s="19"/>
      <c r="F7" s="19"/>
      <c r="G7" s="19"/>
      <c r="H7" s="19">
        <v>396</v>
      </c>
      <c r="I7" s="19">
        <f t="shared" ref="I7:I15" si="0">D7-H7</f>
        <v>4</v>
      </c>
      <c r="J7" s="19">
        <v>4</v>
      </c>
      <c r="K7" s="19"/>
      <c r="L7" s="19"/>
    </row>
    <row r="8" s="3" customFormat="1" ht="31" customHeight="1" spans="1:12">
      <c r="A8" s="18">
        <v>2</v>
      </c>
      <c r="B8" s="17" t="s">
        <v>19</v>
      </c>
      <c r="C8" s="17" t="s">
        <v>18</v>
      </c>
      <c r="D8" s="19">
        <v>450</v>
      </c>
      <c r="E8" s="19"/>
      <c r="F8" s="19"/>
      <c r="G8" s="19"/>
      <c r="H8" s="19">
        <v>450</v>
      </c>
      <c r="I8" s="19">
        <f t="shared" si="0"/>
        <v>0</v>
      </c>
      <c r="J8" s="19"/>
      <c r="K8" s="19"/>
      <c r="L8" s="19"/>
    </row>
    <row r="9" s="3" customFormat="1" ht="31" customHeight="1" spans="1:12">
      <c r="A9" s="18">
        <v>3</v>
      </c>
      <c r="B9" s="17" t="s">
        <v>20</v>
      </c>
      <c r="C9" s="17" t="s">
        <v>18</v>
      </c>
      <c r="D9" s="19">
        <v>1081.012848</v>
      </c>
      <c r="E9" s="19"/>
      <c r="F9" s="19"/>
      <c r="G9" s="19"/>
      <c r="H9" s="19">
        <v>1081.012848</v>
      </c>
      <c r="I9" s="19">
        <f t="shared" si="0"/>
        <v>0</v>
      </c>
      <c r="J9" s="19"/>
      <c r="K9" s="19"/>
      <c r="L9" s="19"/>
    </row>
    <row r="10" s="3" customFormat="1" ht="31" customHeight="1" spans="1:12">
      <c r="A10" s="18">
        <v>4</v>
      </c>
      <c r="B10" s="17" t="s">
        <v>21</v>
      </c>
      <c r="C10" s="17" t="s">
        <v>18</v>
      </c>
      <c r="D10" s="19">
        <v>150.987152</v>
      </c>
      <c r="E10" s="19"/>
      <c r="F10" s="19"/>
      <c r="G10" s="19"/>
      <c r="H10" s="19">
        <v>150.574861</v>
      </c>
      <c r="I10" s="19">
        <f t="shared" si="0"/>
        <v>0.41229100000001</v>
      </c>
      <c r="J10" s="19">
        <v>0.412291</v>
      </c>
      <c r="K10" s="19"/>
      <c r="L10" s="19"/>
    </row>
    <row r="11" s="3" customFormat="1" ht="31" customHeight="1" spans="1:12">
      <c r="A11" s="17">
        <v>5</v>
      </c>
      <c r="B11" s="17" t="s">
        <v>22</v>
      </c>
      <c r="C11" s="17" t="s">
        <v>18</v>
      </c>
      <c r="D11" s="17">
        <v>500</v>
      </c>
      <c r="E11" s="17"/>
      <c r="F11" s="17"/>
      <c r="G11" s="17"/>
      <c r="H11" s="17">
        <v>500</v>
      </c>
      <c r="I11" s="17">
        <f t="shared" si="0"/>
        <v>0</v>
      </c>
      <c r="J11" s="19"/>
      <c r="K11" s="19"/>
      <c r="L11" s="19"/>
    </row>
    <row r="12" s="3" customFormat="1" ht="31" customHeight="1" spans="1:12">
      <c r="A12" s="17">
        <v>6</v>
      </c>
      <c r="B12" s="17" t="s">
        <v>23</v>
      </c>
      <c r="C12" s="17" t="s">
        <v>18</v>
      </c>
      <c r="D12" s="17">
        <v>127.1313</v>
      </c>
      <c r="E12" s="17"/>
      <c r="F12" s="17"/>
      <c r="G12" s="17"/>
      <c r="H12" s="17">
        <v>127.1313</v>
      </c>
      <c r="I12" s="17">
        <f t="shared" si="0"/>
        <v>0</v>
      </c>
      <c r="J12" s="19"/>
      <c r="K12" s="19"/>
      <c r="L12" s="19"/>
    </row>
    <row r="13" s="3" customFormat="1" ht="31" customHeight="1" spans="1:12">
      <c r="A13" s="17">
        <v>7</v>
      </c>
      <c r="B13" s="17" t="s">
        <v>24</v>
      </c>
      <c r="C13" s="17" t="s">
        <v>18</v>
      </c>
      <c r="D13" s="17">
        <v>104.18778</v>
      </c>
      <c r="E13" s="17"/>
      <c r="F13" s="17"/>
      <c r="G13" s="17"/>
      <c r="H13" s="17">
        <v>104.18778</v>
      </c>
      <c r="I13" s="17">
        <f t="shared" si="0"/>
        <v>0</v>
      </c>
      <c r="J13" s="19"/>
      <c r="K13" s="19"/>
      <c r="L13" s="19"/>
    </row>
    <row r="14" s="3" customFormat="1" ht="31" customHeight="1" spans="1:12">
      <c r="A14" s="17">
        <v>8</v>
      </c>
      <c r="B14" s="17" t="s">
        <v>25</v>
      </c>
      <c r="C14" s="17" t="s">
        <v>18</v>
      </c>
      <c r="D14" s="17">
        <v>392.68092</v>
      </c>
      <c r="E14" s="17"/>
      <c r="F14" s="17"/>
      <c r="G14" s="17"/>
      <c r="H14" s="17">
        <v>356.665331</v>
      </c>
      <c r="I14" s="17">
        <f t="shared" si="0"/>
        <v>36.015589</v>
      </c>
      <c r="J14" s="19"/>
      <c r="K14" s="19"/>
      <c r="L14" s="19"/>
    </row>
    <row r="15" s="3" customFormat="1" ht="31" customHeight="1" spans="1:12">
      <c r="A15" s="17">
        <v>9</v>
      </c>
      <c r="B15" s="17" t="s">
        <v>26</v>
      </c>
      <c r="C15" s="17" t="s">
        <v>18</v>
      </c>
      <c r="D15" s="17">
        <v>6</v>
      </c>
      <c r="E15" s="17"/>
      <c r="F15" s="17"/>
      <c r="G15" s="17"/>
      <c r="H15" s="17">
        <v>6</v>
      </c>
      <c r="I15" s="17">
        <f t="shared" si="0"/>
        <v>0</v>
      </c>
      <c r="J15" s="19"/>
      <c r="K15" s="19"/>
      <c r="L15" s="19"/>
    </row>
    <row r="16" s="3" customFormat="1" ht="31" customHeight="1" spans="1:12">
      <c r="A16" s="17">
        <v>10</v>
      </c>
      <c r="B16" s="17" t="s">
        <v>27</v>
      </c>
      <c r="C16" s="17" t="s">
        <v>18</v>
      </c>
      <c r="D16" s="17"/>
      <c r="E16" s="17">
        <v>491</v>
      </c>
      <c r="F16" s="17"/>
      <c r="G16" s="17"/>
      <c r="H16" s="17">
        <v>491</v>
      </c>
      <c r="I16" s="17">
        <f>E16-H16</f>
        <v>0</v>
      </c>
      <c r="J16" s="19"/>
      <c r="K16" s="19"/>
      <c r="L16" s="19"/>
    </row>
    <row r="17" s="3" customFormat="1" ht="31" customHeight="1" spans="1:12">
      <c r="A17" s="17">
        <v>11</v>
      </c>
      <c r="B17" s="17" t="s">
        <v>28</v>
      </c>
      <c r="C17" s="17" t="s">
        <v>18</v>
      </c>
      <c r="D17" s="17"/>
      <c r="E17" s="17">
        <v>600</v>
      </c>
      <c r="F17" s="17"/>
      <c r="G17" s="17"/>
      <c r="H17" s="17">
        <v>600</v>
      </c>
      <c r="I17" s="17">
        <f>E17-H17</f>
        <v>0</v>
      </c>
      <c r="J17" s="19"/>
      <c r="K17" s="19"/>
      <c r="L17" s="19"/>
    </row>
    <row r="18" ht="31" customHeight="1" spans="1:12">
      <c r="A18" s="17">
        <v>12</v>
      </c>
      <c r="B18" s="17" t="s">
        <v>29</v>
      </c>
      <c r="C18" s="17" t="s">
        <v>18</v>
      </c>
      <c r="D18" s="17"/>
      <c r="E18" s="17">
        <v>30</v>
      </c>
      <c r="F18" s="17"/>
      <c r="G18" s="17"/>
      <c r="H18" s="17">
        <v>29.64</v>
      </c>
      <c r="I18" s="17">
        <f>E18-H18</f>
        <v>0.359999999999999</v>
      </c>
      <c r="J18" s="19"/>
      <c r="K18" s="19"/>
      <c r="L18" s="19"/>
    </row>
    <row r="19" ht="31" customHeight="1" spans="1:12">
      <c r="A19" s="17">
        <v>13</v>
      </c>
      <c r="B19" s="17" t="s">
        <v>30</v>
      </c>
      <c r="C19" s="17" t="s">
        <v>18</v>
      </c>
      <c r="D19" s="17"/>
      <c r="E19" s="17">
        <v>14</v>
      </c>
      <c r="F19" s="17"/>
      <c r="G19" s="17"/>
      <c r="H19" s="17">
        <v>14</v>
      </c>
      <c r="I19" s="17">
        <f t="shared" ref="I19:I24" si="1">E19-H19</f>
        <v>0</v>
      </c>
      <c r="J19" s="19"/>
      <c r="K19" s="19"/>
      <c r="L19" s="19"/>
    </row>
    <row r="20" ht="31" customHeight="1" spans="1:12">
      <c r="A20" s="17">
        <v>14</v>
      </c>
      <c r="B20" s="17" t="s">
        <v>31</v>
      </c>
      <c r="C20" s="17" t="s">
        <v>18</v>
      </c>
      <c r="D20" s="19"/>
      <c r="E20" s="19">
        <v>31</v>
      </c>
      <c r="F20" s="19"/>
      <c r="G20" s="19"/>
      <c r="H20" s="19">
        <v>30.6655</v>
      </c>
      <c r="I20" s="19">
        <f t="shared" si="1"/>
        <v>0.334499999999998</v>
      </c>
      <c r="J20" s="19"/>
      <c r="K20" s="19"/>
      <c r="L20" s="19"/>
    </row>
    <row r="21" ht="31" customHeight="1" spans="1:12">
      <c r="A21" s="17">
        <v>15</v>
      </c>
      <c r="B21" s="17" t="s">
        <v>32</v>
      </c>
      <c r="C21" s="17" t="s">
        <v>18</v>
      </c>
      <c r="D21" s="19"/>
      <c r="E21" s="19">
        <v>82</v>
      </c>
      <c r="F21" s="19"/>
      <c r="G21" s="19"/>
      <c r="H21" s="19">
        <v>82</v>
      </c>
      <c r="I21" s="19">
        <f t="shared" si="1"/>
        <v>0</v>
      </c>
      <c r="J21" s="19"/>
      <c r="K21" s="19"/>
      <c r="L21" s="19"/>
    </row>
    <row r="22" ht="31" customHeight="1" spans="1:12">
      <c r="A22" s="17">
        <v>16</v>
      </c>
      <c r="B22" s="17" t="s">
        <v>33</v>
      </c>
      <c r="C22" s="17" t="s">
        <v>18</v>
      </c>
      <c r="D22" s="19"/>
      <c r="E22" s="19">
        <v>50</v>
      </c>
      <c r="F22" s="19"/>
      <c r="G22" s="19"/>
      <c r="H22" s="19">
        <v>50</v>
      </c>
      <c r="I22" s="19">
        <f t="shared" si="1"/>
        <v>0</v>
      </c>
      <c r="J22" s="19"/>
      <c r="K22" s="19"/>
      <c r="L22" s="19"/>
    </row>
    <row r="23" ht="31" customHeight="1" spans="1:12">
      <c r="A23" s="17">
        <v>17</v>
      </c>
      <c r="B23" s="17" t="s">
        <v>30</v>
      </c>
      <c r="C23" s="17" t="s">
        <v>18</v>
      </c>
      <c r="D23" s="19"/>
      <c r="E23" s="19">
        <v>52</v>
      </c>
      <c r="F23" s="19"/>
      <c r="G23" s="19"/>
      <c r="H23" s="19">
        <v>52</v>
      </c>
      <c r="I23" s="19">
        <f t="shared" si="1"/>
        <v>0</v>
      </c>
      <c r="J23" s="19"/>
      <c r="K23" s="19"/>
      <c r="L23" s="19"/>
    </row>
    <row r="24" ht="31" customHeight="1" spans="1:12">
      <c r="A24" s="17">
        <v>18</v>
      </c>
      <c r="B24" s="17" t="s">
        <v>34</v>
      </c>
      <c r="C24" s="17" t="s">
        <v>18</v>
      </c>
      <c r="D24" s="19"/>
      <c r="E24" s="19">
        <v>69</v>
      </c>
      <c r="F24" s="19"/>
      <c r="G24" s="19"/>
      <c r="H24" s="19">
        <v>69</v>
      </c>
      <c r="I24" s="19">
        <f t="shared" si="1"/>
        <v>0</v>
      </c>
      <c r="J24" s="19"/>
      <c r="K24" s="19"/>
      <c r="L24" s="19"/>
    </row>
    <row r="25" ht="31" customHeight="1" spans="1:12">
      <c r="A25" s="17">
        <v>19</v>
      </c>
      <c r="B25" s="17" t="s">
        <v>35</v>
      </c>
      <c r="C25" s="17" t="s">
        <v>18</v>
      </c>
      <c r="D25" s="17"/>
      <c r="E25" s="17">
        <v>72</v>
      </c>
      <c r="F25" s="17"/>
      <c r="G25" s="17"/>
      <c r="H25" s="17">
        <v>72</v>
      </c>
      <c r="I25" s="17">
        <f t="shared" ref="I25:I32" si="2">E25-H25</f>
        <v>0</v>
      </c>
      <c r="J25" s="19"/>
      <c r="K25" s="19"/>
      <c r="L25" s="19"/>
    </row>
    <row r="26" ht="31" customHeight="1" spans="1:12">
      <c r="A26" s="17">
        <v>20</v>
      </c>
      <c r="B26" s="17" t="s">
        <v>36</v>
      </c>
      <c r="C26" s="17" t="s">
        <v>18</v>
      </c>
      <c r="D26" s="17"/>
      <c r="E26" s="17">
        <v>27.67</v>
      </c>
      <c r="F26" s="17"/>
      <c r="G26" s="17"/>
      <c r="H26" s="17">
        <v>27.67</v>
      </c>
      <c r="I26" s="17">
        <f t="shared" si="2"/>
        <v>0</v>
      </c>
      <c r="J26" s="19"/>
      <c r="K26" s="19"/>
      <c r="L26" s="19"/>
    </row>
    <row r="27" ht="31" customHeight="1" spans="1:12">
      <c r="A27" s="17">
        <v>21</v>
      </c>
      <c r="B27" s="17" t="s">
        <v>37</v>
      </c>
      <c r="C27" s="17" t="s">
        <v>18</v>
      </c>
      <c r="D27" s="17"/>
      <c r="E27" s="17">
        <v>145</v>
      </c>
      <c r="F27" s="17"/>
      <c r="G27" s="17"/>
      <c r="H27" s="17">
        <v>43.7946</v>
      </c>
      <c r="I27" s="17">
        <f t="shared" si="2"/>
        <v>101.2054</v>
      </c>
      <c r="J27" s="19"/>
      <c r="K27" s="19"/>
      <c r="L27" s="19"/>
    </row>
    <row r="28" ht="31" customHeight="1" spans="1:12">
      <c r="A28" s="17">
        <v>22</v>
      </c>
      <c r="B28" s="17" t="s">
        <v>38</v>
      </c>
      <c r="C28" s="17" t="s">
        <v>18</v>
      </c>
      <c r="D28" s="17"/>
      <c r="E28" s="17">
        <v>80.5</v>
      </c>
      <c r="F28" s="17"/>
      <c r="G28" s="17"/>
      <c r="H28" s="17">
        <v>80.5</v>
      </c>
      <c r="I28" s="17">
        <f t="shared" si="2"/>
        <v>0</v>
      </c>
      <c r="J28" s="19"/>
      <c r="K28" s="19"/>
      <c r="L28" s="19"/>
    </row>
    <row r="29" ht="31" customHeight="1" spans="1:12">
      <c r="A29" s="17">
        <v>23</v>
      </c>
      <c r="B29" s="17" t="s">
        <v>39</v>
      </c>
      <c r="C29" s="17" t="s">
        <v>18</v>
      </c>
      <c r="D29" s="17"/>
      <c r="E29" s="17">
        <v>49.5</v>
      </c>
      <c r="F29" s="17"/>
      <c r="G29" s="17"/>
      <c r="H29" s="17">
        <v>34.121498</v>
      </c>
      <c r="I29" s="17">
        <f t="shared" si="2"/>
        <v>15.378502</v>
      </c>
      <c r="J29" s="25"/>
      <c r="K29" s="25"/>
      <c r="L29" s="25"/>
    </row>
    <row r="30" ht="31" customHeight="1" spans="1:12">
      <c r="A30" s="17">
        <v>24</v>
      </c>
      <c r="B30" s="17" t="s">
        <v>40</v>
      </c>
      <c r="C30" s="17" t="s">
        <v>18</v>
      </c>
      <c r="D30" s="17"/>
      <c r="E30" s="17">
        <v>137</v>
      </c>
      <c r="F30" s="17"/>
      <c r="G30" s="17"/>
      <c r="H30" s="17">
        <v>61.5923</v>
      </c>
      <c r="I30" s="17">
        <f t="shared" si="2"/>
        <v>75.4077</v>
      </c>
      <c r="J30" s="25"/>
      <c r="K30" s="25"/>
      <c r="L30" s="25"/>
    </row>
    <row r="31" ht="31" customHeight="1" spans="1:12">
      <c r="A31" s="17">
        <v>25</v>
      </c>
      <c r="B31" s="17" t="s">
        <v>41</v>
      </c>
      <c r="C31" s="17" t="s">
        <v>18</v>
      </c>
      <c r="D31" s="17"/>
      <c r="E31" s="17">
        <v>46</v>
      </c>
      <c r="F31" s="17"/>
      <c r="G31" s="17"/>
      <c r="H31" s="17">
        <v>12.909299</v>
      </c>
      <c r="I31" s="17">
        <f t="shared" si="2"/>
        <v>33.090701</v>
      </c>
      <c r="J31" s="25"/>
      <c r="K31" s="25"/>
      <c r="L31" s="25"/>
    </row>
    <row r="32" ht="31" customHeight="1" spans="1:12">
      <c r="A32" s="17">
        <v>26</v>
      </c>
      <c r="B32" s="17" t="s">
        <v>35</v>
      </c>
      <c r="C32" s="17" t="s">
        <v>18</v>
      </c>
      <c r="D32" s="17"/>
      <c r="E32" s="17">
        <v>5.5</v>
      </c>
      <c r="F32" s="17"/>
      <c r="G32" s="17"/>
      <c r="H32" s="17">
        <v>5.5</v>
      </c>
      <c r="I32" s="17">
        <f t="shared" si="2"/>
        <v>0</v>
      </c>
      <c r="J32" s="25"/>
      <c r="K32" s="25"/>
      <c r="L32" s="25"/>
    </row>
    <row r="33" ht="31" customHeight="1" spans="1:12">
      <c r="A33" s="17">
        <v>27</v>
      </c>
      <c r="B33" s="17" t="s">
        <v>42</v>
      </c>
      <c r="C33" s="17" t="s">
        <v>18</v>
      </c>
      <c r="D33" s="17"/>
      <c r="E33" s="17">
        <v>413</v>
      </c>
      <c r="F33" s="17"/>
      <c r="G33" s="17"/>
      <c r="H33" s="17">
        <v>413</v>
      </c>
      <c r="I33" s="17">
        <f t="shared" ref="I33:I38" si="3">E33-H33</f>
        <v>0</v>
      </c>
      <c r="J33" s="25"/>
      <c r="K33" s="25"/>
      <c r="L33" s="25"/>
    </row>
    <row r="34" ht="31" customHeight="1" spans="1:12">
      <c r="A34" s="17">
        <v>28</v>
      </c>
      <c r="B34" s="17" t="s">
        <v>43</v>
      </c>
      <c r="C34" s="17" t="s">
        <v>18</v>
      </c>
      <c r="D34" s="17"/>
      <c r="E34" s="17">
        <v>40</v>
      </c>
      <c r="F34" s="17"/>
      <c r="G34" s="17"/>
      <c r="H34" s="17">
        <v>40</v>
      </c>
      <c r="I34" s="17">
        <f t="shared" si="3"/>
        <v>0</v>
      </c>
      <c r="J34" s="25"/>
      <c r="K34" s="25"/>
      <c r="L34" s="25"/>
    </row>
    <row r="35" ht="31" customHeight="1" spans="1:12">
      <c r="A35" s="17">
        <v>29</v>
      </c>
      <c r="B35" s="17" t="s">
        <v>44</v>
      </c>
      <c r="C35" s="17" t="s">
        <v>18</v>
      </c>
      <c r="D35" s="17"/>
      <c r="E35" s="17">
        <v>38</v>
      </c>
      <c r="F35" s="17"/>
      <c r="G35" s="17"/>
      <c r="H35" s="17">
        <v>38</v>
      </c>
      <c r="I35" s="17">
        <f t="shared" si="3"/>
        <v>0</v>
      </c>
      <c r="J35" s="25"/>
      <c r="K35" s="25"/>
      <c r="L35" s="25"/>
    </row>
    <row r="36" ht="31" customHeight="1" spans="1:12">
      <c r="A36" s="17">
        <v>30</v>
      </c>
      <c r="B36" s="17" t="s">
        <v>45</v>
      </c>
      <c r="C36" s="17" t="s">
        <v>18</v>
      </c>
      <c r="D36" s="17"/>
      <c r="E36" s="17">
        <v>274</v>
      </c>
      <c r="F36" s="17"/>
      <c r="G36" s="17"/>
      <c r="H36" s="17">
        <v>274</v>
      </c>
      <c r="I36" s="17">
        <f t="shared" si="3"/>
        <v>0</v>
      </c>
      <c r="J36" s="25"/>
      <c r="K36" s="25"/>
      <c r="L36" s="25"/>
    </row>
    <row r="37" ht="31" customHeight="1" spans="1:12">
      <c r="A37" s="17">
        <v>31</v>
      </c>
      <c r="B37" s="17" t="s">
        <v>46</v>
      </c>
      <c r="C37" s="17" t="s">
        <v>18</v>
      </c>
      <c r="D37" s="17"/>
      <c r="E37" s="17">
        <v>99</v>
      </c>
      <c r="F37" s="17"/>
      <c r="G37" s="17"/>
      <c r="H37" s="17">
        <v>99</v>
      </c>
      <c r="I37" s="17">
        <f t="shared" si="3"/>
        <v>0</v>
      </c>
      <c r="J37" s="25"/>
      <c r="K37" s="25"/>
      <c r="L37" s="25"/>
    </row>
    <row r="38" ht="31" customHeight="1" spans="1:12">
      <c r="A38" s="17">
        <v>32</v>
      </c>
      <c r="B38" s="17" t="s">
        <v>47</v>
      </c>
      <c r="C38" s="17" t="s">
        <v>18</v>
      </c>
      <c r="D38" s="17"/>
      <c r="E38" s="17">
        <v>126.26</v>
      </c>
      <c r="F38" s="17"/>
      <c r="G38" s="17"/>
      <c r="H38" s="17">
        <v>126.26</v>
      </c>
      <c r="I38" s="17">
        <f t="shared" si="3"/>
        <v>0</v>
      </c>
      <c r="J38" s="25"/>
      <c r="K38" s="25"/>
      <c r="L38" s="25"/>
    </row>
    <row r="39" ht="31" customHeight="1" spans="1:12">
      <c r="A39" s="17">
        <v>33</v>
      </c>
      <c r="B39" s="17" t="s">
        <v>48</v>
      </c>
      <c r="C39" s="17" t="s">
        <v>18</v>
      </c>
      <c r="D39" s="17"/>
      <c r="E39" s="17">
        <v>75.99</v>
      </c>
      <c r="F39" s="17"/>
      <c r="G39" s="17"/>
      <c r="H39" s="17">
        <v>75.99</v>
      </c>
      <c r="I39" s="17">
        <f t="shared" ref="I39:I44" si="4">E39-H39</f>
        <v>0</v>
      </c>
      <c r="J39" s="25"/>
      <c r="K39" s="25"/>
      <c r="L39" s="25"/>
    </row>
    <row r="40" ht="31" customHeight="1" spans="1:12">
      <c r="A40" s="17">
        <v>34</v>
      </c>
      <c r="B40" s="17" t="s">
        <v>49</v>
      </c>
      <c r="C40" s="17" t="s">
        <v>18</v>
      </c>
      <c r="D40" s="17"/>
      <c r="E40" s="17">
        <v>33.83</v>
      </c>
      <c r="F40" s="17"/>
      <c r="G40" s="17"/>
      <c r="H40" s="17">
        <v>33.83</v>
      </c>
      <c r="I40" s="17">
        <f t="shared" si="4"/>
        <v>0</v>
      </c>
      <c r="J40" s="25"/>
      <c r="K40" s="25"/>
      <c r="L40" s="25"/>
    </row>
    <row r="41" ht="31" customHeight="1" spans="1:12">
      <c r="A41" s="17">
        <v>35</v>
      </c>
      <c r="B41" s="17" t="s">
        <v>50</v>
      </c>
      <c r="C41" s="17" t="s">
        <v>18</v>
      </c>
      <c r="D41" s="17"/>
      <c r="E41" s="17">
        <v>101.170117</v>
      </c>
      <c r="F41" s="17"/>
      <c r="G41" s="17"/>
      <c r="H41" s="17">
        <v>101.170117</v>
      </c>
      <c r="I41" s="17">
        <f t="shared" si="4"/>
        <v>0</v>
      </c>
      <c r="J41" s="25"/>
      <c r="K41" s="25"/>
      <c r="L41" s="25"/>
    </row>
    <row r="42" ht="36" customHeight="1" spans="1:12">
      <c r="A42" s="17">
        <v>36</v>
      </c>
      <c r="B42" s="17" t="s">
        <v>51</v>
      </c>
      <c r="C42" s="17" t="s">
        <v>18</v>
      </c>
      <c r="D42" s="17"/>
      <c r="E42" s="17">
        <v>200</v>
      </c>
      <c r="F42" s="17"/>
      <c r="G42" s="17"/>
      <c r="H42" s="17">
        <v>200</v>
      </c>
      <c r="I42" s="17">
        <f t="shared" si="4"/>
        <v>0</v>
      </c>
      <c r="J42" s="25"/>
      <c r="K42" s="25"/>
      <c r="L42" s="25"/>
    </row>
    <row r="43" ht="31" customHeight="1" spans="1:12">
      <c r="A43" s="17">
        <v>37</v>
      </c>
      <c r="B43" s="17" t="s">
        <v>52</v>
      </c>
      <c r="C43" s="17" t="s">
        <v>18</v>
      </c>
      <c r="D43" s="17"/>
      <c r="E43" s="17">
        <v>210</v>
      </c>
      <c r="F43" s="17"/>
      <c r="G43" s="17"/>
      <c r="H43" s="17">
        <v>210</v>
      </c>
      <c r="I43" s="17">
        <f t="shared" si="4"/>
        <v>0</v>
      </c>
      <c r="J43" s="25"/>
      <c r="K43" s="25"/>
      <c r="L43" s="25"/>
    </row>
    <row r="44" ht="31" customHeight="1" spans="1:12">
      <c r="A44" s="17">
        <v>38</v>
      </c>
      <c r="B44" s="17" t="s">
        <v>53</v>
      </c>
      <c r="C44" s="17" t="s">
        <v>18</v>
      </c>
      <c r="D44" s="17"/>
      <c r="E44" s="17">
        <v>360</v>
      </c>
      <c r="F44" s="17"/>
      <c r="G44" s="17"/>
      <c r="H44" s="17">
        <v>360</v>
      </c>
      <c r="I44" s="17">
        <f t="shared" si="4"/>
        <v>0</v>
      </c>
      <c r="J44" s="25"/>
      <c r="K44" s="25"/>
      <c r="L44" s="25"/>
    </row>
    <row r="45" ht="31" customHeight="1" spans="1:12">
      <c r="A45" s="17">
        <v>39</v>
      </c>
      <c r="B45" s="17" t="s">
        <v>54</v>
      </c>
      <c r="C45" s="17" t="s">
        <v>18</v>
      </c>
      <c r="D45" s="17"/>
      <c r="E45" s="17">
        <v>110</v>
      </c>
      <c r="F45" s="17"/>
      <c r="G45" s="17"/>
      <c r="H45" s="17">
        <v>110</v>
      </c>
      <c r="I45" s="17">
        <f t="shared" ref="I45:I58" si="5">E45-H45</f>
        <v>0</v>
      </c>
      <c r="J45" s="25"/>
      <c r="K45" s="25"/>
      <c r="L45" s="25"/>
    </row>
    <row r="46" ht="34" customHeight="1" spans="1:12">
      <c r="A46" s="17">
        <v>40</v>
      </c>
      <c r="B46" s="17" t="s">
        <v>55</v>
      </c>
      <c r="C46" s="17" t="s">
        <v>18</v>
      </c>
      <c r="D46" s="17"/>
      <c r="E46" s="17">
        <v>350</v>
      </c>
      <c r="F46" s="17"/>
      <c r="G46" s="17"/>
      <c r="H46" s="17">
        <v>350</v>
      </c>
      <c r="I46" s="17">
        <f t="shared" si="5"/>
        <v>0</v>
      </c>
      <c r="J46" s="25"/>
      <c r="K46" s="25"/>
      <c r="L46" s="25"/>
    </row>
    <row r="47" ht="31" customHeight="1" spans="1:12">
      <c r="A47" s="17">
        <v>41</v>
      </c>
      <c r="B47" s="17" t="s">
        <v>56</v>
      </c>
      <c r="C47" s="17" t="s">
        <v>18</v>
      </c>
      <c r="D47" s="17"/>
      <c r="E47" s="17">
        <v>110</v>
      </c>
      <c r="F47" s="17"/>
      <c r="G47" s="17"/>
      <c r="H47" s="17">
        <v>110</v>
      </c>
      <c r="I47" s="17">
        <f t="shared" si="5"/>
        <v>0</v>
      </c>
      <c r="J47" s="25"/>
      <c r="K47" s="25"/>
      <c r="L47" s="25"/>
    </row>
    <row r="48" ht="31" customHeight="1" spans="1:12">
      <c r="A48" s="17">
        <v>42</v>
      </c>
      <c r="B48" s="17" t="s">
        <v>57</v>
      </c>
      <c r="C48" s="17" t="s">
        <v>18</v>
      </c>
      <c r="D48" s="17"/>
      <c r="E48" s="17">
        <v>500</v>
      </c>
      <c r="F48" s="17"/>
      <c r="G48" s="17"/>
      <c r="H48" s="17">
        <v>500</v>
      </c>
      <c r="I48" s="17">
        <f t="shared" si="5"/>
        <v>0</v>
      </c>
      <c r="J48" s="25"/>
      <c r="K48" s="25"/>
      <c r="L48" s="25"/>
    </row>
    <row r="49" ht="31" customHeight="1" spans="1:12">
      <c r="A49" s="17">
        <v>43</v>
      </c>
      <c r="B49" s="17" t="s">
        <v>58</v>
      </c>
      <c r="C49" s="17" t="s">
        <v>18</v>
      </c>
      <c r="D49" s="17"/>
      <c r="E49" s="17">
        <v>110</v>
      </c>
      <c r="F49" s="17"/>
      <c r="G49" s="17"/>
      <c r="H49" s="17">
        <v>110</v>
      </c>
      <c r="I49" s="17">
        <f t="shared" si="5"/>
        <v>0</v>
      </c>
      <c r="J49" s="25"/>
      <c r="K49" s="25"/>
      <c r="L49" s="25"/>
    </row>
    <row r="50" ht="31" customHeight="1" spans="1:12">
      <c r="A50" s="17">
        <v>44</v>
      </c>
      <c r="B50" s="17" t="s">
        <v>59</v>
      </c>
      <c r="C50" s="17" t="s">
        <v>18</v>
      </c>
      <c r="D50" s="17"/>
      <c r="E50" s="17">
        <v>100</v>
      </c>
      <c r="F50" s="17"/>
      <c r="G50" s="17"/>
      <c r="H50" s="17">
        <v>92.54541</v>
      </c>
      <c r="I50" s="17">
        <f t="shared" si="5"/>
        <v>7.45459</v>
      </c>
      <c r="J50" s="25"/>
      <c r="K50" s="25"/>
      <c r="L50" s="25"/>
    </row>
    <row r="51" ht="31" customHeight="1" spans="1:12">
      <c r="A51" s="17">
        <v>45</v>
      </c>
      <c r="B51" s="17" t="s">
        <v>60</v>
      </c>
      <c r="C51" s="17" t="s">
        <v>18</v>
      </c>
      <c r="D51" s="17"/>
      <c r="E51" s="17">
        <v>270</v>
      </c>
      <c r="F51" s="17"/>
      <c r="G51" s="17"/>
      <c r="H51" s="17">
        <v>270</v>
      </c>
      <c r="I51" s="17">
        <f t="shared" si="5"/>
        <v>0</v>
      </c>
      <c r="J51" s="25"/>
      <c r="K51" s="25"/>
      <c r="L51" s="25"/>
    </row>
    <row r="52" ht="31" customHeight="1" spans="1:12">
      <c r="A52" s="17">
        <v>46</v>
      </c>
      <c r="B52" s="17" t="s">
        <v>61</v>
      </c>
      <c r="C52" s="17" t="s">
        <v>18</v>
      </c>
      <c r="D52" s="17"/>
      <c r="E52" s="17">
        <v>420</v>
      </c>
      <c r="F52" s="17"/>
      <c r="G52" s="17"/>
      <c r="H52" s="17">
        <v>420</v>
      </c>
      <c r="I52" s="17">
        <f t="shared" si="5"/>
        <v>0</v>
      </c>
      <c r="J52" s="25"/>
      <c r="K52" s="25"/>
      <c r="L52" s="25"/>
    </row>
    <row r="53" ht="31" customHeight="1" spans="1:12">
      <c r="A53" s="17">
        <v>47</v>
      </c>
      <c r="B53" s="17" t="s">
        <v>62</v>
      </c>
      <c r="C53" s="17" t="s">
        <v>18</v>
      </c>
      <c r="D53" s="17"/>
      <c r="E53" s="17">
        <v>400</v>
      </c>
      <c r="F53" s="17"/>
      <c r="G53" s="17"/>
      <c r="H53" s="17">
        <v>400</v>
      </c>
      <c r="I53" s="17">
        <f t="shared" si="5"/>
        <v>0</v>
      </c>
      <c r="J53" s="25"/>
      <c r="K53" s="25"/>
      <c r="L53" s="25"/>
    </row>
    <row r="54" ht="31" customHeight="1" spans="1:12">
      <c r="A54" s="17">
        <v>48</v>
      </c>
      <c r="B54" s="17" t="s">
        <v>63</v>
      </c>
      <c r="C54" s="17" t="s">
        <v>18</v>
      </c>
      <c r="D54" s="17"/>
      <c r="E54" s="17">
        <v>400</v>
      </c>
      <c r="F54" s="17"/>
      <c r="G54" s="17"/>
      <c r="H54" s="17">
        <v>400</v>
      </c>
      <c r="I54" s="17">
        <f t="shared" si="5"/>
        <v>0</v>
      </c>
      <c r="J54" s="25"/>
      <c r="K54" s="25"/>
      <c r="L54" s="25"/>
    </row>
    <row r="55" ht="31" customHeight="1" spans="1:12">
      <c r="A55" s="17">
        <v>49</v>
      </c>
      <c r="B55" s="20" t="s">
        <v>64</v>
      </c>
      <c r="C55" s="17" t="s">
        <v>18</v>
      </c>
      <c r="D55" s="17"/>
      <c r="E55" s="21">
        <v>795</v>
      </c>
      <c r="F55" s="17"/>
      <c r="G55" s="17"/>
      <c r="H55" s="21">
        <v>795</v>
      </c>
      <c r="I55" s="17">
        <f t="shared" ref="I55:I60" si="6">E55-H55</f>
        <v>0</v>
      </c>
      <c r="J55" s="25"/>
      <c r="K55" s="25"/>
      <c r="L55" s="25"/>
    </row>
    <row r="56" ht="31" customHeight="1" spans="1:12">
      <c r="A56" s="17">
        <v>50</v>
      </c>
      <c r="B56" s="20" t="s">
        <v>65</v>
      </c>
      <c r="C56" s="17" t="s">
        <v>18</v>
      </c>
      <c r="D56" s="17"/>
      <c r="E56" s="21">
        <v>740</v>
      </c>
      <c r="F56" s="17"/>
      <c r="G56" s="17"/>
      <c r="H56" s="21">
        <v>740</v>
      </c>
      <c r="I56" s="17">
        <f t="shared" si="6"/>
        <v>0</v>
      </c>
      <c r="J56" s="25"/>
      <c r="K56" s="25"/>
      <c r="L56" s="25"/>
    </row>
    <row r="57" ht="31" customHeight="1" spans="1:12">
      <c r="A57" s="17">
        <v>51</v>
      </c>
      <c r="B57" s="20" t="s">
        <v>66</v>
      </c>
      <c r="C57" s="17" t="s">
        <v>18</v>
      </c>
      <c r="D57" s="17"/>
      <c r="E57" s="21">
        <v>1279</v>
      </c>
      <c r="F57" s="17"/>
      <c r="G57" s="17"/>
      <c r="H57" s="21">
        <v>1279</v>
      </c>
      <c r="I57" s="17">
        <f t="shared" si="6"/>
        <v>0</v>
      </c>
      <c r="J57" s="25"/>
      <c r="K57" s="25"/>
      <c r="L57" s="25"/>
    </row>
    <row r="58" ht="31" customHeight="1" spans="1:12">
      <c r="A58" s="17">
        <v>52</v>
      </c>
      <c r="B58" s="20" t="s">
        <v>67</v>
      </c>
      <c r="C58" s="17" t="s">
        <v>18</v>
      </c>
      <c r="D58" s="17"/>
      <c r="E58" s="21">
        <v>2158</v>
      </c>
      <c r="F58" s="17"/>
      <c r="G58" s="17"/>
      <c r="H58" s="21">
        <v>2158</v>
      </c>
      <c r="I58" s="17">
        <f t="shared" si="6"/>
        <v>0</v>
      </c>
      <c r="J58" s="25"/>
      <c r="K58" s="25"/>
      <c r="L58" s="25"/>
    </row>
    <row r="59" ht="31" customHeight="1" spans="1:12">
      <c r="A59" s="17">
        <v>53</v>
      </c>
      <c r="B59" s="20" t="s">
        <v>68</v>
      </c>
      <c r="C59" s="17" t="s">
        <v>18</v>
      </c>
      <c r="D59" s="17"/>
      <c r="E59" s="21">
        <v>2111</v>
      </c>
      <c r="F59" s="17"/>
      <c r="G59" s="17"/>
      <c r="H59" s="21">
        <v>2111</v>
      </c>
      <c r="I59" s="17">
        <f t="shared" si="6"/>
        <v>0</v>
      </c>
      <c r="J59" s="25"/>
      <c r="K59" s="25"/>
      <c r="L59" s="25"/>
    </row>
    <row r="60" ht="31" customHeight="1" spans="1:12">
      <c r="A60" s="17">
        <v>54</v>
      </c>
      <c r="B60" s="20" t="s">
        <v>69</v>
      </c>
      <c r="C60" s="17" t="s">
        <v>18</v>
      </c>
      <c r="D60" s="17"/>
      <c r="E60" s="21">
        <v>1412</v>
      </c>
      <c r="F60" s="17"/>
      <c r="G60" s="17"/>
      <c r="H60" s="21">
        <v>1412</v>
      </c>
      <c r="I60" s="17">
        <f t="shared" si="6"/>
        <v>0</v>
      </c>
      <c r="J60" s="25"/>
      <c r="K60" s="25"/>
      <c r="L60" s="25"/>
    </row>
    <row r="61" ht="31" customHeight="1" spans="1:12">
      <c r="A61" s="17">
        <v>55</v>
      </c>
      <c r="B61" s="17" t="s">
        <v>70</v>
      </c>
      <c r="C61" s="17" t="s">
        <v>18</v>
      </c>
      <c r="D61" s="17"/>
      <c r="E61" s="17"/>
      <c r="F61" s="17"/>
      <c r="G61" s="17">
        <v>75.40375</v>
      </c>
      <c r="H61" s="17">
        <v>75.40375</v>
      </c>
      <c r="I61" s="17">
        <f t="shared" ref="I61:I70" si="7">G61-H61</f>
        <v>0</v>
      </c>
      <c r="J61" s="25"/>
      <c r="K61" s="25"/>
      <c r="L61" s="25"/>
    </row>
    <row r="62" ht="31" customHeight="1" spans="1:12">
      <c r="A62" s="17">
        <v>56</v>
      </c>
      <c r="B62" s="17" t="s">
        <v>71</v>
      </c>
      <c r="C62" s="17" t="s">
        <v>18</v>
      </c>
      <c r="D62" s="17"/>
      <c r="E62" s="17"/>
      <c r="F62" s="17"/>
      <c r="G62" s="17">
        <v>1242.192494</v>
      </c>
      <c r="H62" s="17">
        <v>1242.192494</v>
      </c>
      <c r="I62" s="17">
        <f t="shared" si="7"/>
        <v>0</v>
      </c>
      <c r="J62" s="25"/>
      <c r="K62" s="25"/>
      <c r="L62" s="25"/>
    </row>
    <row r="63" ht="31" customHeight="1" spans="1:12">
      <c r="A63" s="17">
        <v>57</v>
      </c>
      <c r="B63" s="17" t="s">
        <v>72</v>
      </c>
      <c r="C63" s="17" t="s">
        <v>18</v>
      </c>
      <c r="D63" s="17"/>
      <c r="E63" s="17"/>
      <c r="F63" s="17"/>
      <c r="G63" s="17">
        <v>127.396576</v>
      </c>
      <c r="H63" s="17">
        <v>127.396576</v>
      </c>
      <c r="I63" s="17">
        <f t="shared" si="7"/>
        <v>0</v>
      </c>
      <c r="J63" s="25"/>
      <c r="K63" s="25"/>
      <c r="L63" s="25"/>
    </row>
    <row r="64" ht="31" customHeight="1" spans="1:12">
      <c r="A64" s="17">
        <v>58</v>
      </c>
      <c r="B64" s="17" t="s">
        <v>73</v>
      </c>
      <c r="C64" s="17" t="s">
        <v>18</v>
      </c>
      <c r="D64" s="17"/>
      <c r="E64" s="17"/>
      <c r="F64" s="17"/>
      <c r="G64" s="17">
        <v>5</v>
      </c>
      <c r="H64" s="17">
        <v>5</v>
      </c>
      <c r="I64" s="17">
        <f t="shared" si="7"/>
        <v>0</v>
      </c>
      <c r="J64" s="25"/>
      <c r="K64" s="25"/>
      <c r="L64" s="25"/>
    </row>
    <row r="65" ht="31" customHeight="1" spans="1:12">
      <c r="A65" s="17">
        <v>59</v>
      </c>
      <c r="B65" s="17" t="s">
        <v>74</v>
      </c>
      <c r="C65" s="17" t="s">
        <v>18</v>
      </c>
      <c r="D65" s="17"/>
      <c r="E65" s="17"/>
      <c r="F65" s="17"/>
      <c r="G65" s="17">
        <v>50</v>
      </c>
      <c r="H65" s="17">
        <v>50</v>
      </c>
      <c r="I65" s="17">
        <f t="shared" si="7"/>
        <v>0</v>
      </c>
      <c r="J65" s="25"/>
      <c r="K65" s="25"/>
      <c r="L65" s="25"/>
    </row>
    <row r="66" ht="31" customHeight="1" spans="1:12">
      <c r="A66" s="17">
        <v>60</v>
      </c>
      <c r="B66" s="17" t="s">
        <v>75</v>
      </c>
      <c r="C66" s="17" t="s">
        <v>18</v>
      </c>
      <c r="D66" s="17"/>
      <c r="E66" s="17"/>
      <c r="F66" s="17"/>
      <c r="G66" s="17">
        <v>452</v>
      </c>
      <c r="H66" s="17">
        <v>452</v>
      </c>
      <c r="I66" s="17">
        <f t="shared" si="7"/>
        <v>0</v>
      </c>
      <c r="J66" s="25"/>
      <c r="K66" s="25"/>
      <c r="L66" s="25"/>
    </row>
    <row r="67" ht="31" customHeight="1" spans="1:12">
      <c r="A67" s="17">
        <v>61</v>
      </c>
      <c r="B67" s="17" t="s">
        <v>76</v>
      </c>
      <c r="C67" s="17" t="s">
        <v>18</v>
      </c>
      <c r="D67" s="17"/>
      <c r="E67" s="17"/>
      <c r="F67" s="17"/>
      <c r="G67" s="17">
        <v>97.3</v>
      </c>
      <c r="H67" s="17">
        <v>97.3</v>
      </c>
      <c r="I67" s="17">
        <f t="shared" si="7"/>
        <v>0</v>
      </c>
      <c r="J67" s="25"/>
      <c r="K67" s="25"/>
      <c r="L67" s="25"/>
    </row>
    <row r="68" ht="31" customHeight="1" spans="1:12">
      <c r="A68" s="17">
        <v>62</v>
      </c>
      <c r="B68" s="17" t="s">
        <v>77</v>
      </c>
      <c r="C68" s="17" t="s">
        <v>18</v>
      </c>
      <c r="D68" s="17"/>
      <c r="E68" s="17"/>
      <c r="F68" s="17"/>
      <c r="G68" s="17">
        <v>155</v>
      </c>
      <c r="H68" s="17">
        <v>155</v>
      </c>
      <c r="I68" s="17">
        <f t="shared" si="7"/>
        <v>0</v>
      </c>
      <c r="J68" s="25"/>
      <c r="K68" s="25"/>
      <c r="L68" s="25"/>
    </row>
    <row r="69" ht="31" customHeight="1" spans="1:12">
      <c r="A69" s="17">
        <v>63</v>
      </c>
      <c r="B69" s="17" t="s">
        <v>78</v>
      </c>
      <c r="C69" s="17" t="s">
        <v>18</v>
      </c>
      <c r="D69" s="17"/>
      <c r="E69" s="17"/>
      <c r="F69" s="17"/>
      <c r="G69" s="17">
        <v>621</v>
      </c>
      <c r="H69" s="17">
        <v>621</v>
      </c>
      <c r="I69" s="17">
        <f t="shared" si="7"/>
        <v>0</v>
      </c>
      <c r="J69" s="25"/>
      <c r="K69" s="25"/>
      <c r="L69" s="25"/>
    </row>
    <row r="70" ht="31" customHeight="1" spans="1:12">
      <c r="A70" s="17">
        <v>64</v>
      </c>
      <c r="B70" s="17" t="s">
        <v>79</v>
      </c>
      <c r="C70" s="17" t="s">
        <v>18</v>
      </c>
      <c r="D70" s="17"/>
      <c r="E70" s="17"/>
      <c r="F70" s="17"/>
      <c r="G70" s="17">
        <v>150</v>
      </c>
      <c r="H70" s="17">
        <v>150</v>
      </c>
      <c r="I70" s="17">
        <f t="shared" si="7"/>
        <v>0</v>
      </c>
      <c r="J70" s="25"/>
      <c r="K70" s="25"/>
      <c r="L70" s="25"/>
    </row>
    <row r="71" ht="31" customHeight="1" spans="1:12">
      <c r="A71" s="17">
        <v>65</v>
      </c>
      <c r="B71" s="17" t="s">
        <v>80</v>
      </c>
      <c r="C71" s="17" t="s">
        <v>18</v>
      </c>
      <c r="D71" s="17"/>
      <c r="E71" s="17"/>
      <c r="F71" s="17"/>
      <c r="G71" s="17">
        <v>115.3</v>
      </c>
      <c r="H71" s="17">
        <v>115.3</v>
      </c>
      <c r="I71" s="17">
        <f t="shared" ref="I71:I79" si="8">G71-H71</f>
        <v>0</v>
      </c>
      <c r="J71" s="25"/>
      <c r="K71" s="25"/>
      <c r="L71" s="25"/>
    </row>
    <row r="72" ht="31" customHeight="1" spans="1:12">
      <c r="A72" s="17">
        <v>66</v>
      </c>
      <c r="B72" s="17" t="s">
        <v>81</v>
      </c>
      <c r="C72" s="17" t="s">
        <v>18</v>
      </c>
      <c r="D72" s="17"/>
      <c r="E72" s="17"/>
      <c r="F72" s="17"/>
      <c r="G72" s="17">
        <v>36.2415</v>
      </c>
      <c r="H72" s="17">
        <v>36.2415</v>
      </c>
      <c r="I72" s="17">
        <f t="shared" si="8"/>
        <v>0</v>
      </c>
      <c r="J72" s="25"/>
      <c r="K72" s="25"/>
      <c r="L72" s="25"/>
    </row>
    <row r="73" ht="31" customHeight="1" spans="1:12">
      <c r="A73" s="17">
        <v>67</v>
      </c>
      <c r="B73" s="17" t="s">
        <v>82</v>
      </c>
      <c r="C73" s="17" t="s">
        <v>18</v>
      </c>
      <c r="D73" s="17"/>
      <c r="E73" s="17"/>
      <c r="F73" s="17"/>
      <c r="G73" s="17">
        <v>31.474001</v>
      </c>
      <c r="H73" s="17">
        <v>31.474001</v>
      </c>
      <c r="I73" s="17">
        <f t="shared" si="8"/>
        <v>0</v>
      </c>
      <c r="J73" s="25"/>
      <c r="K73" s="25"/>
      <c r="L73" s="25"/>
    </row>
    <row r="74" ht="31" customHeight="1" spans="1:12">
      <c r="A74" s="17">
        <v>68</v>
      </c>
      <c r="B74" s="17" t="s">
        <v>83</v>
      </c>
      <c r="C74" s="17" t="s">
        <v>18</v>
      </c>
      <c r="D74" s="17"/>
      <c r="E74" s="17"/>
      <c r="F74" s="17"/>
      <c r="G74" s="17">
        <v>28.7828</v>
      </c>
      <c r="H74" s="17">
        <v>28.7828</v>
      </c>
      <c r="I74" s="17">
        <f t="shared" si="8"/>
        <v>0</v>
      </c>
      <c r="J74" s="25"/>
      <c r="K74" s="25"/>
      <c r="L74" s="25"/>
    </row>
    <row r="75" ht="31" customHeight="1" spans="1:12">
      <c r="A75" s="17">
        <v>69</v>
      </c>
      <c r="B75" s="17" t="s">
        <v>84</v>
      </c>
      <c r="C75" s="17" t="s">
        <v>18</v>
      </c>
      <c r="D75" s="17"/>
      <c r="E75" s="17"/>
      <c r="F75" s="17"/>
      <c r="G75" s="17">
        <v>84.5635</v>
      </c>
      <c r="H75" s="17">
        <v>84.5635</v>
      </c>
      <c r="I75" s="17">
        <f t="shared" si="8"/>
        <v>0</v>
      </c>
      <c r="J75" s="25"/>
      <c r="K75" s="25"/>
      <c r="L75" s="25"/>
    </row>
    <row r="76" ht="31" customHeight="1" spans="1:12">
      <c r="A76" s="17">
        <v>70</v>
      </c>
      <c r="B76" s="17" t="s">
        <v>85</v>
      </c>
      <c r="C76" s="17" t="s">
        <v>18</v>
      </c>
      <c r="D76" s="17"/>
      <c r="E76" s="17"/>
      <c r="F76" s="17"/>
      <c r="G76" s="17">
        <v>39.038012</v>
      </c>
      <c r="H76" s="17">
        <v>39.038012</v>
      </c>
      <c r="I76" s="17">
        <f t="shared" si="8"/>
        <v>0</v>
      </c>
      <c r="J76" s="25"/>
      <c r="K76" s="25"/>
      <c r="L76" s="25"/>
    </row>
    <row r="77" ht="31" customHeight="1" spans="1:12">
      <c r="A77" s="17">
        <v>71</v>
      </c>
      <c r="B77" s="17" t="s">
        <v>86</v>
      </c>
      <c r="C77" s="17" t="s">
        <v>18</v>
      </c>
      <c r="D77" s="17"/>
      <c r="E77" s="17"/>
      <c r="F77" s="17"/>
      <c r="G77" s="17">
        <v>40</v>
      </c>
      <c r="H77" s="17">
        <v>40</v>
      </c>
      <c r="I77" s="17">
        <f t="shared" si="8"/>
        <v>0</v>
      </c>
      <c r="J77" s="25"/>
      <c r="K77" s="25"/>
      <c r="L77" s="25"/>
    </row>
    <row r="78" ht="31" customHeight="1" spans="1:12">
      <c r="A78" s="17">
        <v>72</v>
      </c>
      <c r="B78" s="17" t="s">
        <v>87</v>
      </c>
      <c r="C78" s="17" t="s">
        <v>18</v>
      </c>
      <c r="D78" s="17"/>
      <c r="E78" s="17"/>
      <c r="F78" s="17"/>
      <c r="G78" s="17">
        <v>216.4</v>
      </c>
      <c r="H78" s="17">
        <v>216.4</v>
      </c>
      <c r="I78" s="17">
        <f t="shared" si="8"/>
        <v>0</v>
      </c>
      <c r="J78" s="17"/>
      <c r="K78" s="25"/>
      <c r="L78" s="25"/>
    </row>
    <row r="79" ht="31" customHeight="1" spans="1:12">
      <c r="A79" s="17">
        <v>73</v>
      </c>
      <c r="B79" s="17" t="s">
        <v>88</v>
      </c>
      <c r="C79" s="17" t="s">
        <v>18</v>
      </c>
      <c r="D79" s="17"/>
      <c r="E79" s="17"/>
      <c r="F79" s="17"/>
      <c r="G79" s="17">
        <v>182</v>
      </c>
      <c r="H79" s="17">
        <v>182</v>
      </c>
      <c r="I79" s="17">
        <f t="shared" si="8"/>
        <v>0</v>
      </c>
      <c r="J79" s="17"/>
      <c r="K79" s="25"/>
      <c r="L79" s="25"/>
    </row>
    <row r="80" ht="31" customHeight="1" spans="1:12">
      <c r="A80" s="26"/>
      <c r="B80" s="27"/>
      <c r="C80" s="25"/>
      <c r="D80" s="25">
        <f>SUM(D7:D79)</f>
        <v>3212</v>
      </c>
      <c r="E80" s="28">
        <f>SUM(E16:E79)</f>
        <v>15218.420117</v>
      </c>
      <c r="F80" s="25"/>
      <c r="G80" s="25">
        <f>SUM(G61:G79)</f>
        <v>3749.092633</v>
      </c>
      <c r="H80" s="29">
        <f>SUM(H7:H79)</f>
        <v>21905.853477</v>
      </c>
      <c r="I80" s="25">
        <f>SUM(I7:I79)</f>
        <v>273.659273</v>
      </c>
      <c r="J80" s="25"/>
      <c r="K80" s="25"/>
      <c r="L80" s="25"/>
    </row>
    <row r="81" ht="20.1" customHeight="1"/>
    <row r="82" ht="20.1" customHeight="1"/>
  </sheetData>
  <mergeCells count="13">
    <mergeCell ref="A1:B1"/>
    <mergeCell ref="A2:L2"/>
    <mergeCell ref="A4:B4"/>
    <mergeCell ref="J4:L4"/>
    <mergeCell ref="D5:G5"/>
    <mergeCell ref="A5:A6"/>
    <mergeCell ref="B5:B6"/>
    <mergeCell ref="C5:C6"/>
    <mergeCell ref="H5:H6"/>
    <mergeCell ref="I5:I6"/>
    <mergeCell ref="J5:J6"/>
    <mergeCell ref="K5:K6"/>
    <mergeCell ref="L5:L6"/>
  </mergeCells>
  <printOptions horizontalCentered="1"/>
  <pageMargins left="0.590277777777778" right="0.590277777777778" top="0.354166666666667" bottom="0.314583333333333" header="0.314583333333333" footer="0.275"/>
  <pageSetup paperSize="9" scale="69" fitToHeight="0"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欣欣大人</dc:creator>
  <cp:lastModifiedBy>Administrator</cp:lastModifiedBy>
  <dcterms:created xsi:type="dcterms:W3CDTF">2020-04-14T13:45:00Z</dcterms:created>
  <cp:lastPrinted>2023-03-11T11:02:00Z</cp:lastPrinted>
  <dcterms:modified xsi:type="dcterms:W3CDTF">2025-09-29T01:22:24Z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2052-11.1.0.9021</vt:lpwstr>
  </property>
  <property fmtid="{D5CDD505-2E9C-101B-9397-08002B2CF9AE}" pid="3" name="ICV">
    <vt:lpwstr>D99E04930B33445BBEB966F7358E0FB9_12</vt:lpwstr>
  </property>
</Properties>
</file>